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D:\1080701起至1130115\6統計\113預告統計\113每月網站公布檔-統計資料發佈\"/>
    </mc:Choice>
  </mc:AlternateContent>
  <xr:revisionPtr revIDLastSave="0" documentId="13_ncr:1_{330E7C3A-305D-4A7F-9125-908E029675B7}" xr6:coauthVersionLast="47" xr6:coauthVersionMax="47" xr10:uidLastSave="{00000000-0000-0000-0000-000000000000}"/>
  <bookViews>
    <workbookView xWindow="-108" yWindow="-108" windowWidth="23256" windowHeight="12576" tabRatio="615" xr2:uid="{00000000-000D-0000-FFFF-FFFF00000000}"/>
  </bookViews>
  <sheets>
    <sheet name="預告統計資料發布時間表" sheetId="1" r:id="rId1"/>
    <sheet name="背景說明(公庫收支)" sheetId="2" r:id="rId2"/>
    <sheet name="背景說明(資源回收)" sheetId="18" r:id="rId3"/>
    <sheet name="背景說明(垃圾廚餘)" sheetId="15" r:id="rId4"/>
    <sheet name="背景說明(停車位-都市計畫區內路外)" sheetId="50" r:id="rId5"/>
    <sheet name="背景說明(停車位-都市計畫區外路外)" sheetId="53" r:id="rId6"/>
    <sheet name="背景說明(停車位-身心障礙者)" sheetId="55" r:id="rId7"/>
    <sheet name="背景說明(獨居老人)" sheetId="19" r:id="rId8"/>
    <sheet name="背景說明(推行社區)" sheetId="57" r:id="rId9"/>
    <sheet name="背景說明(環保人員)" sheetId="58" r:id="rId10"/>
    <sheet name="背景說明(垃圾車輛)" sheetId="59" r:id="rId11"/>
    <sheet name="背景說明(環保預算)" sheetId="60" r:id="rId12"/>
    <sheet name="背景說明(環保決算)" sheetId="61" r:id="rId13"/>
    <sheet name="背景說明(調解業務)" sheetId="65" r:id="rId14"/>
    <sheet name="背景說明(調解組織)" sheetId="63" r:id="rId15"/>
    <sheet name="背景說明(調解方式)" sheetId="64" r:id="rId16"/>
    <sheet name="背景說明(宗教財團)" sheetId="66" r:id="rId17"/>
    <sheet name="背景說明(寺廟登記)" sheetId="67" r:id="rId18"/>
    <sheet name="背景說明(教會堂)" sheetId="68" r:id="rId19"/>
    <sheet name="背景說明(宗教團體)" sheetId="69" r:id="rId20"/>
    <sheet name="背景說明(公墓設施)" sheetId="70" r:id="rId21"/>
    <sheet name="背景說明(骨灰(骸)存放)" sheetId="71" r:id="rId22"/>
    <sheet name="背景說明(殯葬管理)" sheetId="72" r:id="rId23"/>
    <sheet name="背景說明(殯儀館設施)" sheetId="73" r:id="rId24"/>
    <sheet name="背景說明(火化場設施)" sheetId="74" r:id="rId25"/>
    <sheet name="背景說明(公共造產)" sheetId="75" r:id="rId26"/>
    <sheet name="背景說明(治山防災)" sheetId="62" r:id="rId27"/>
    <sheet name="背景說明(農路改善)" sheetId="76" r:id="rId28"/>
    <sheet name="背景說明(公共工程)" sheetId="77" r:id="rId29"/>
    <sheet name="背景說明(公共設施已取得)" sheetId="78" r:id="rId30"/>
    <sheet name="背景說明(公共設施已闢建)" sheetId="79" r:id="rId31"/>
    <sheet name="背景說明(已開闢道路橋梁車道)" sheetId="80" r:id="rId32"/>
    <sheet name="背景說明(天然災害損失)" sheetId="81" r:id="rId33"/>
    <sheet name="背景說明(農耕土地)" sheetId="84" r:id="rId34"/>
    <sheet name="背景說明(有效農機證)" sheetId="85" r:id="rId35"/>
    <sheet name="背景說明(漁業從業)" sheetId="82" r:id="rId36"/>
    <sheet name="背景說明(漁戶及人口數)" sheetId="83" r:id="rId37"/>
    <sheet name="11211公庫收支" sheetId="48" r:id="rId38"/>
    <sheet name="11212公庫收支" sheetId="115" r:id="rId39"/>
    <sheet name="11301公庫收支" sheetId="118" r:id="rId40"/>
    <sheet name="11302公庫收支" sheetId="123" r:id="rId41"/>
    <sheet name="11211資源回收" sheetId="47" r:id="rId42"/>
    <sheet name="11212資源回收" sheetId="117" r:id="rId43"/>
    <sheet name="11301資源回收" sheetId="120" r:id="rId44"/>
    <sheet name="11302資源回收" sheetId="124" r:id="rId45"/>
    <sheet name="11211垃圾廚餘" sheetId="49" r:id="rId46"/>
    <sheet name="11212垃圾廚餘" sheetId="116" r:id="rId47"/>
    <sheet name="11301垃圾廚餘" sheetId="119" r:id="rId48"/>
    <sheet name="11302垃圾廚餘" sheetId="125" r:id="rId49"/>
    <sheet name="112-4季-停車位-區內路外" sheetId="52" r:id="rId50"/>
    <sheet name="112-4季-停車位-區外路外" sheetId="54" r:id="rId51"/>
    <sheet name="112-4季-停車位-身心障礙" sheetId="56" r:id="rId52"/>
    <sheet name="112-4季-獨居老人" sheetId="44" r:id="rId53"/>
    <sheet name="112社區發展" sheetId="122" r:id="rId54"/>
    <sheet name="11212環保人員" sheetId="91" r:id="rId55"/>
    <sheet name="11212垃圾回收車輛" sheetId="88" r:id="rId56"/>
    <sheet name="環保預算" sheetId="89" r:id="rId57"/>
    <sheet name="環保決算" sheetId="90" r:id="rId58"/>
    <sheet name="調解業務" sheetId="92" r:id="rId59"/>
    <sheet name="調解組織" sheetId="93" r:id="rId60"/>
    <sheet name="調解方式" sheetId="94" r:id="rId61"/>
    <sheet name="宗教財團" sheetId="95" r:id="rId62"/>
    <sheet name="寺廟登記" sheetId="96" r:id="rId63"/>
    <sheet name="教會堂" sheetId="97" r:id="rId64"/>
    <sheet name="宗教團體" sheetId="98" r:id="rId65"/>
    <sheet name="公墓設施" sheetId="99" r:id="rId66"/>
    <sheet name="骨灰骸" sheetId="100" r:id="rId67"/>
    <sheet name="殯喪管理" sheetId="101" r:id="rId68"/>
    <sheet name="殯儀館" sheetId="102" r:id="rId69"/>
    <sheet name="火化場" sheetId="103" r:id="rId70"/>
    <sheet name="公共造產" sheetId="104" r:id="rId71"/>
    <sheet name="治山防災" sheetId="105" r:id="rId72"/>
    <sheet name="農路改善" sheetId="106" r:id="rId73"/>
    <sheet name="公共工程" sheetId="107" r:id="rId74"/>
    <sheet name="公共設施已取得" sheetId="108" r:id="rId75"/>
    <sheet name="公共設施已闢建" sheetId="109" r:id="rId76"/>
    <sheet name="已開闢道路橋樑車道" sheetId="110" r:id="rId77"/>
    <sheet name="天然災害損失" sheetId="121" r:id="rId78"/>
    <sheet name="農耕土地" sheetId="111" r:id="rId79"/>
    <sheet name="有效農機" sheetId="112" r:id="rId80"/>
    <sheet name="漁業從業" sheetId="113" r:id="rId81"/>
    <sheet name="漁戶數及人口數" sheetId="114" r:id="rId82"/>
  </sheets>
  <externalReferences>
    <externalReference r:id="rId83"/>
  </externalReferences>
  <definedNames>
    <definedName name="\d">#REF!</definedName>
    <definedName name="\l">#REF!</definedName>
    <definedName name="\m">#REF!</definedName>
    <definedName name="__xlnm.Print_Area" localSheetId="1">'背景說明(公庫收支)'!$A$1:$A$33</definedName>
    <definedName name="__xlnm.Print_Area" localSheetId="3">'背景說明(垃圾廚餘)'!#REF!</definedName>
    <definedName name="__xlnm.Print_Area" localSheetId="6">'背景說明(停車位-身心障礙者)'!$A$1:$A$31</definedName>
    <definedName name="__xlnm.Print_Area" localSheetId="4">'背景說明(停車位-都市計畫區內路外)'!$A$1:$A$31</definedName>
    <definedName name="__xlnm.Print_Area" localSheetId="5">'背景說明(停車位-都市計畫區外路外)'!$A$1:$A$31</definedName>
    <definedName name="__xlnm.Print_Area" localSheetId="2">'背景說明(資源回收)'!#REF!</definedName>
    <definedName name="__xlnm.Print_Area" localSheetId="7">'背景說明(獨居老人)'!$A$1:$A$32</definedName>
    <definedName name="_00" localSheetId="79">#REF!</definedName>
    <definedName name="_00" localSheetId="78">#REF!</definedName>
    <definedName name="_00">#N/A</definedName>
    <definedName name="_102年5月" localSheetId="31">[1]預告統計資料發布時間表!#REF!</definedName>
    <definedName name="_102年5月" localSheetId="28">[1]預告統計資料發布時間表!#REF!</definedName>
    <definedName name="_102年5月" localSheetId="29">[1]預告統計資料發布時間表!#REF!</definedName>
    <definedName name="_102年5月" localSheetId="30">[1]預告統計資料發布時間表!#REF!</definedName>
    <definedName name="_102年5月" localSheetId="25">[1]預告統計資料發布時間表!#REF!</definedName>
    <definedName name="_102年5月" localSheetId="20">[1]預告統計資料發布時間表!#REF!</definedName>
    <definedName name="_102年5月" localSheetId="32">[1]預告統計資料發布時間表!#REF!</definedName>
    <definedName name="_102年5月" localSheetId="24">[1]預告統計資料發布時間表!#REF!</definedName>
    <definedName name="_102年5月" localSheetId="17">#REF!</definedName>
    <definedName name="_102年5月" localSheetId="34">[1]預告統計資料發布時間表!#REF!</definedName>
    <definedName name="_102年5月" localSheetId="10">[1]預告統計資料發布時間表!#REF!</definedName>
    <definedName name="_102年5月" localSheetId="16">#REF!</definedName>
    <definedName name="_102年5月" localSheetId="19">#REF!</definedName>
    <definedName name="_102年5月" localSheetId="26">[1]預告統計資料發布時間表!#REF!</definedName>
    <definedName name="_102年5月" localSheetId="21">[1]預告統計資料發布時間表!#REF!</definedName>
    <definedName name="_102年5月" localSheetId="8">[1]預告統計資料發布時間表!#REF!</definedName>
    <definedName name="_102年5月" localSheetId="18">#REF!</definedName>
    <definedName name="_102年5月" localSheetId="33">[1]預告統計資料發布時間表!#REF!</definedName>
    <definedName name="_102年5月" localSheetId="27">[1]預告統計資料發布時間表!#REF!</definedName>
    <definedName name="_102年5月" localSheetId="36">[1]預告統計資料發布時間表!#REF!</definedName>
    <definedName name="_102年5月" localSheetId="35">[1]預告統計資料發布時間表!#REF!</definedName>
    <definedName name="_102年5月" localSheetId="15">[1]預告統計資料發布時間表!#REF!</definedName>
    <definedName name="_102年5月" localSheetId="14">#REF!</definedName>
    <definedName name="_102年5月" localSheetId="13">#REF!</definedName>
    <definedName name="_102年5月" localSheetId="9">[1]預告統計資料發布時間表!#REF!</definedName>
    <definedName name="_102年5月" localSheetId="12">[1]預告統計資料發布時間表!#REF!</definedName>
    <definedName name="_102年5月" localSheetId="11">[1]預告統計資料發布時間表!#REF!</definedName>
    <definedName name="_102年5月" localSheetId="22">[1]預告統計資料發布時間表!#REF!</definedName>
    <definedName name="_102年5月" localSheetId="23">[1]預告統計資料發布時間表!#REF!</definedName>
    <definedName name="_102年5月">預告統計資料發布時間表!$I$13</definedName>
    <definedName name="_11" localSheetId="79">#REF!</definedName>
    <definedName name="_11" localSheetId="78">#REF!</definedName>
    <definedName name="_11">#N/A</definedName>
    <definedName name="_PRN1">#REF!</definedName>
    <definedName name="_PRN2">#REF!</definedName>
    <definedName name="_Regression_Int" localSheetId="77" hidden="1">1</definedName>
    <definedName name="A" localSheetId="79">#REF!</definedName>
    <definedName name="A" localSheetId="78">#REF!</definedName>
    <definedName name="A">#N/A</definedName>
    <definedName name="L">#REF!</definedName>
    <definedName name="LL">#REF!</definedName>
    <definedName name="M">#REF!</definedName>
    <definedName name="OLE_LINK1" localSheetId="20">'背景說明(公墓設施)'!$A$28</definedName>
    <definedName name="_xlnm.Print_Area" localSheetId="37">'11211公庫收支'!$A$1:$J$151</definedName>
    <definedName name="_xlnm.Print_Area" localSheetId="45">'11211垃圾廚餘'!$A$1:$G$33</definedName>
    <definedName name="_xlnm.Print_Area" localSheetId="41">'11211資源回收'!#REF!</definedName>
    <definedName name="_xlnm.Print_Area" localSheetId="38">'11212公庫收支'!$A$1:$J$153</definedName>
    <definedName name="_xlnm.Print_Area" localSheetId="55">'11212垃圾回收車輛'!$A$1:$H$26</definedName>
    <definedName name="_xlnm.Print_Area" localSheetId="46">'11212垃圾廚餘'!$A$1:$G$33</definedName>
    <definedName name="_xlnm.Print_Area" localSheetId="42">'11212資源回收'!#REF!</definedName>
    <definedName name="_xlnm.Print_Area" localSheetId="54">'11212環保人員'!$A$1:$AK$36</definedName>
    <definedName name="_xlnm.Print_Area" localSheetId="51">'112-4季-停車位-身心障礙'!$A$1:$H$15</definedName>
    <definedName name="_xlnm.Print_Area" localSheetId="49">'112-4季-停車位-區內路外'!$A$1:$L$18</definedName>
    <definedName name="_xlnm.Print_Area" localSheetId="50">'112-4季-停車位-區外路外'!$A$1:$L$18</definedName>
    <definedName name="_xlnm.Print_Area" localSheetId="52">'112-4季-獨居老人'!$A$1:$AB$25</definedName>
    <definedName name="_xlnm.Print_Area" localSheetId="53">'112社區發展'!$A$1:$AQ$28</definedName>
    <definedName name="_xlnm.Print_Area" localSheetId="39">'11301公庫收支'!$A$1:$J$147</definedName>
    <definedName name="_xlnm.Print_Area" localSheetId="47">'11301垃圾廚餘'!$A$1:$G$33</definedName>
    <definedName name="_xlnm.Print_Area" localSheetId="43">'11301資源回收'!#REF!</definedName>
    <definedName name="_xlnm.Print_Area" localSheetId="40">'11302公庫收支'!$A$1:$J$148</definedName>
    <definedName name="_xlnm.Print_Area" localSheetId="48">'11302垃圾廚餘'!$A$1:$G$33</definedName>
    <definedName name="_xlnm.Print_Area" localSheetId="44">'11302資源回收'!#REF!</definedName>
    <definedName name="_xlnm.Print_Area" localSheetId="76">已開闢道路橋樑車道!$A$1:$O$37</definedName>
    <definedName name="_xlnm.Print_Area" localSheetId="73">公共工程!$A$1:$AA$28</definedName>
    <definedName name="_xlnm.Print_Area" localSheetId="70">公共造產!$A$1:$Q$26</definedName>
    <definedName name="_xlnm.Print_Area" localSheetId="65">公墓設施!$A$1:$X$19</definedName>
    <definedName name="_xlnm.Print_Area" localSheetId="77">天然災害損失!$A$1:$K$39</definedName>
    <definedName name="_xlnm.Print_Area" localSheetId="69">火化場!$A$1:$K$16</definedName>
    <definedName name="_xlnm.Print_Area" localSheetId="61">宗教財團!$A$1:$M$43</definedName>
    <definedName name="_xlnm.Print_Area" localSheetId="64">宗教團體!$A$1:$U$45</definedName>
    <definedName name="_xlnm.Print_Area" localSheetId="71">治山防災!$A$1:$T$30</definedName>
    <definedName name="_xlnm.Print_Area" localSheetId="1">'背景說明(公庫收支)'!$A$1:$A$33</definedName>
    <definedName name="_xlnm.Print_Area" localSheetId="17">'背景說明(寺廟登記)'!$A$1:$A$42</definedName>
    <definedName name="_xlnm.Print_Area" localSheetId="3">'背景說明(垃圾廚餘)'!#REF!</definedName>
    <definedName name="_xlnm.Print_Area" localSheetId="16">'背景說明(宗教財團)'!$A$1:$A$30</definedName>
    <definedName name="_xlnm.Print_Area" localSheetId="19">'背景說明(宗教團體)'!$A$1:$A$37</definedName>
    <definedName name="_xlnm.Print_Area" localSheetId="6">'背景說明(停車位-身心障礙者)'!$A$1:$A$31</definedName>
    <definedName name="_xlnm.Print_Area" localSheetId="4">'背景說明(停車位-都市計畫區內路外)'!$A$1:$A$31</definedName>
    <definedName name="_xlnm.Print_Area" localSheetId="5">'背景說明(停車位-都市計畫區外路外)'!$A$1:$A$31</definedName>
    <definedName name="_xlnm.Print_Area" localSheetId="18">'背景說明(教會堂)'!$A$1:$A$30</definedName>
    <definedName name="_xlnm.Print_Area" localSheetId="2">'背景說明(資源回收)'!#REF!</definedName>
    <definedName name="_xlnm.Print_Area" localSheetId="14">'背景說明(調解組織)'!$A$1:$A$31</definedName>
    <definedName name="_xlnm.Print_Area" localSheetId="13">'背景說明(調解業務)'!$A$1:$A$34</definedName>
    <definedName name="_xlnm.Print_Area" localSheetId="7">'背景說明(獨居老人)'!$A$1:$A$32</definedName>
    <definedName name="_xlnm.Print_Area" localSheetId="66">骨灰骸!$A$1:$T$17</definedName>
    <definedName name="_xlnm.Print_Area" localSheetId="58">調解業務!$A$1:$AL$17</definedName>
    <definedName name="Print_Area_MI" localSheetId="77">天然災害損失!$A$1:$J$33</definedName>
    <definedName name="_xlnm.Print_Titles" localSheetId="0">預告統計資料發布時間表!$1:$8</definedName>
    <definedName name="PRNT">#REF!</definedName>
    <definedName name="ss" localSheetId="31">[1]預告統計資料發布時間表!#REF!</definedName>
    <definedName name="ss" localSheetId="28">[1]預告統計資料發布時間表!#REF!</definedName>
    <definedName name="ss" localSheetId="29">[1]預告統計資料發布時間表!#REF!</definedName>
    <definedName name="ss" localSheetId="30">[1]預告統計資料發布時間表!#REF!</definedName>
    <definedName name="ss" localSheetId="32">[1]預告統計資料發布時間表!#REF!</definedName>
    <definedName name="ss" localSheetId="17">[1]預告統計資料發布時間表!#REF!</definedName>
    <definedName name="ss" localSheetId="34">[1]預告統計資料發布時間表!#REF!</definedName>
    <definedName name="ss" localSheetId="10">[1]預告統計資料發布時間表!#REF!</definedName>
    <definedName name="ss" localSheetId="16">[1]預告統計資料發布時間表!#REF!</definedName>
    <definedName name="ss" localSheetId="19">[1]預告統計資料發布時間表!#REF!</definedName>
    <definedName name="ss" localSheetId="18">[1]預告統計資料發布時間表!#REF!</definedName>
    <definedName name="ss" localSheetId="33">[1]預告統計資料發布時間表!#REF!</definedName>
    <definedName name="ss" localSheetId="27">[1]預告統計資料發布時間表!#REF!</definedName>
    <definedName name="ss" localSheetId="36">[1]預告統計資料發布時間表!#REF!</definedName>
    <definedName name="ss" localSheetId="35">[1]預告統計資料發布時間表!#REF!</definedName>
    <definedName name="ss" localSheetId="12">[1]預告統計資料發布時間表!#REF!</definedName>
    <definedName name="ss">[1]預告統計資料發布時間表!#REF!</definedName>
    <definedName name="TOT">#REF!</definedName>
    <definedName name="TOTMAN">#REF!</definedName>
    <definedName name="v" localSheetId="51">'112-4季-停車位-身心障礙'!$A$1:$H$15</definedName>
    <definedName name="v" localSheetId="49">'112-4季-停車位-區內路外'!$A$1:$L$18</definedName>
    <definedName name="v" localSheetId="50">'112-4季-停車位-區外路外'!$A$1:$L$18</definedName>
    <definedName name="v" localSheetId="76">已開闢道路橋樑車道!$A$1:$O$37</definedName>
    <definedName name="v" localSheetId="73">公共工程!$A$1:$AA$28</definedName>
    <definedName name="v" localSheetId="70">公共造產!$A$1:$Q$26</definedName>
    <definedName name="Z_8A0DCD28_8ACF_11D3_8D41_0080C8360925_.wvu.PrintArea" localSheetId="77" hidden="1">天然災害損失!$A$1:$K$39</definedName>
    <definedName name="Z_E991B587_C57E_11D6_B4C2_00485450F8F0_.wvu.PrintArea" localSheetId="77" hidden="1">天然災害損失!$A$1:$K$39</definedName>
    <definedName name="台" localSheetId="31">[1]預告統計資料發布時間表!#REF!</definedName>
    <definedName name="台" localSheetId="28">[1]預告統計資料發布時間表!#REF!</definedName>
    <definedName name="台" localSheetId="29">[1]預告統計資料發布時間表!#REF!</definedName>
    <definedName name="台" localSheetId="30">[1]預告統計資料發布時間表!#REF!</definedName>
    <definedName name="台" localSheetId="32">[1]預告統計資料發布時間表!#REF!</definedName>
    <definedName name="台" localSheetId="17">#REF!</definedName>
    <definedName name="台" localSheetId="34">[1]預告統計資料發布時間表!#REF!</definedName>
    <definedName name="台" localSheetId="10">[1]預告統計資料發布時間表!#REF!</definedName>
    <definedName name="台" localSheetId="16">#REF!</definedName>
    <definedName name="台" localSheetId="19">#REF!</definedName>
    <definedName name="台" localSheetId="18">#REF!</definedName>
    <definedName name="台" localSheetId="33">[1]預告統計資料發布時間表!#REF!</definedName>
    <definedName name="台" localSheetId="27">[1]預告統計資料發布時間表!#REF!</definedName>
    <definedName name="台" localSheetId="36">[1]預告統計資料發布時間表!#REF!</definedName>
    <definedName name="台" localSheetId="35">[1]預告統計資料發布時間表!#REF!</definedName>
    <definedName name="台" localSheetId="14">#REF!</definedName>
    <definedName name="台" localSheetId="13">#REF!</definedName>
    <definedName name="台" localSheetId="12">[1]預告統計資料發布時間表!#REF!</definedName>
    <definedName name="台" localSheetId="11">[1]預告統計資料發布時間表!#REF!</definedName>
    <definedName name="台">[1]預告統計資料發布時間表!#REF!</definedName>
    <definedName name="台東縣" localSheetId="31">[1]公庫收支月報!#REF!</definedName>
    <definedName name="台東縣" localSheetId="28">[1]公庫收支月報!#REF!</definedName>
    <definedName name="台東縣" localSheetId="29">[1]公庫收支月報!#REF!</definedName>
    <definedName name="台東縣" localSheetId="30">[1]公庫收支月報!#REF!</definedName>
    <definedName name="台東縣" localSheetId="32">[1]公庫收支月報!#REF!</definedName>
    <definedName name="台東縣" localSheetId="17">'背景說明(寺廟登記)'!#REF!</definedName>
    <definedName name="台東縣" localSheetId="34">[1]公庫收支月報!#REF!</definedName>
    <definedName name="台東縣" localSheetId="10">[1]公庫收支月報!#REF!</definedName>
    <definedName name="台東縣" localSheetId="16">'背景說明(宗教財團)'!#REF!</definedName>
    <definedName name="台東縣" localSheetId="19">'背景說明(宗教團體)'!#REF!</definedName>
    <definedName name="台東縣" localSheetId="18">'背景說明(教會堂)'!#REF!</definedName>
    <definedName name="台東縣" localSheetId="33">[1]公庫收支月報!#REF!</definedName>
    <definedName name="台東縣" localSheetId="27">[1]公庫收支月報!#REF!</definedName>
    <definedName name="台東縣" localSheetId="36">[1]公庫收支月報!#REF!</definedName>
    <definedName name="台東縣" localSheetId="35">[1]公庫收支月報!#REF!</definedName>
    <definedName name="台東縣" localSheetId="14">'背景說明(調解組織)'!#REF!</definedName>
    <definedName name="台東縣" localSheetId="13">'背景說明(調解業務)'!#REF!</definedName>
    <definedName name="台東縣" localSheetId="12">[1]公庫收支月報!#REF!</definedName>
    <definedName name="台東縣" localSheetId="11">[1]公庫收支月報!#REF!</definedName>
    <definedName name="台東縣">[1]公庫收支月報!#REF!</definedName>
    <definedName name="鄉鎮資料" localSheetId="37">'背景說明(公庫收支)'!#REF!</definedName>
    <definedName name="鄉鎮資料" localSheetId="45">'背景說明(公庫收支)'!#REF!</definedName>
    <definedName name="鄉鎮資料" localSheetId="41">'背景說明(公庫收支)'!#REF!</definedName>
    <definedName name="鄉鎮資料" localSheetId="38">'背景說明(公庫收支)'!#REF!</definedName>
    <definedName name="鄉鎮資料" localSheetId="46">'背景說明(公庫收支)'!#REF!</definedName>
    <definedName name="鄉鎮資料" localSheetId="42">'背景說明(公庫收支)'!#REF!</definedName>
    <definedName name="鄉鎮資料" localSheetId="52">'背景說明(公庫收支)'!#REF!</definedName>
    <definedName name="鄉鎮資料" localSheetId="39">'背景說明(公庫收支)'!#REF!</definedName>
    <definedName name="鄉鎮資料" localSheetId="47">'背景說明(公庫收支)'!#REF!</definedName>
    <definedName name="鄉鎮資料" localSheetId="43">'背景說明(公庫收支)'!#REF!</definedName>
    <definedName name="鄉鎮資料" localSheetId="40">'背景說明(公庫收支)'!#REF!</definedName>
    <definedName name="鄉鎮資料" localSheetId="48">'背景說明(公庫收支)'!#REF!</definedName>
    <definedName name="鄉鎮資料" localSheetId="44">'背景說明(公庫收支)'!#REF!</definedName>
    <definedName name="鄉鎮資料" localSheetId="31">[1]公庫收支月報!#REF!</definedName>
    <definedName name="鄉鎮資料" localSheetId="28">[1]公庫收支月報!#REF!</definedName>
    <definedName name="鄉鎮資料" localSheetId="29">[1]公庫收支月報!#REF!</definedName>
    <definedName name="鄉鎮資料" localSheetId="30">[1]公庫收支月報!#REF!</definedName>
    <definedName name="鄉鎮資料" localSheetId="25">[1]公庫收支月報!#REF!</definedName>
    <definedName name="鄉鎮資料" localSheetId="20">[1]公庫收支月報!#REF!</definedName>
    <definedName name="鄉鎮資料" localSheetId="32">[1]公庫收支月報!#REF!</definedName>
    <definedName name="鄉鎮資料" localSheetId="24">[1]公庫收支月報!#REF!</definedName>
    <definedName name="鄉鎮資料" localSheetId="17">'背景說明(寺廟登記)'!#REF!</definedName>
    <definedName name="鄉鎮資料" localSheetId="34">[1]公庫收支月報!#REF!</definedName>
    <definedName name="鄉鎮資料" localSheetId="10">[1]公庫收支月報!#REF!</definedName>
    <definedName name="鄉鎮資料" localSheetId="3">'背景說明(垃圾廚餘)'!#REF!</definedName>
    <definedName name="鄉鎮資料" localSheetId="16">'背景說明(宗教財團)'!#REF!</definedName>
    <definedName name="鄉鎮資料" localSheetId="19">'背景說明(宗教團體)'!#REF!</definedName>
    <definedName name="鄉鎮資料" localSheetId="26">[1]公庫收支月報!#REF!</definedName>
    <definedName name="鄉鎮資料" localSheetId="21">[1]公庫收支月報!#REF!</definedName>
    <definedName name="鄉鎮資料" localSheetId="6">'背景說明(停車位-身心障礙者)'!#REF!</definedName>
    <definedName name="鄉鎮資料" localSheetId="4">'背景說明(停車位-都市計畫區內路外)'!#REF!</definedName>
    <definedName name="鄉鎮資料" localSheetId="5">'背景說明(停車位-都市計畫區外路外)'!#REF!</definedName>
    <definedName name="鄉鎮資料" localSheetId="8">[1]公庫收支月報!#REF!</definedName>
    <definedName name="鄉鎮資料" localSheetId="18">'背景說明(教會堂)'!#REF!</definedName>
    <definedName name="鄉鎮資料" localSheetId="2">'背景說明(資源回收)'!#REF!</definedName>
    <definedName name="鄉鎮資料" localSheetId="33">[1]公庫收支月報!#REF!</definedName>
    <definedName name="鄉鎮資料" localSheetId="27">[1]公庫收支月報!#REF!</definedName>
    <definedName name="鄉鎮資料" localSheetId="36">[1]公庫收支月報!#REF!</definedName>
    <definedName name="鄉鎮資料" localSheetId="35">[1]公庫收支月報!#REF!</definedName>
    <definedName name="鄉鎮資料" localSheetId="15">[1]公庫收支月報!#REF!</definedName>
    <definedName name="鄉鎮資料" localSheetId="14">'背景說明(調解組織)'!#REF!</definedName>
    <definedName name="鄉鎮資料" localSheetId="13">'背景說明(調解業務)'!#REF!</definedName>
    <definedName name="鄉鎮資料" localSheetId="7">'背景說明(獨居老人)'!#REF!</definedName>
    <definedName name="鄉鎮資料" localSheetId="9">[1]公庫收支月報!#REF!</definedName>
    <definedName name="鄉鎮資料" localSheetId="12">[1]公庫收支月報!#REF!</definedName>
    <definedName name="鄉鎮資料" localSheetId="11">[1]公庫收支月報!#REF!</definedName>
    <definedName name="鄉鎮資料" localSheetId="22">[1]公庫收支月報!#REF!</definedName>
    <definedName name="鄉鎮資料" localSheetId="23">[1]公庫收支月報!#REF!</definedName>
    <definedName name="鄉鎮資料">'背景說明(公庫收支)'!#REF!</definedName>
    <definedName name="臺東縣各鄉鎮市公庫收支月報" localSheetId="37">'背景說明(公庫收支)'!#REF!</definedName>
    <definedName name="臺東縣各鄉鎮市公庫收支月報" localSheetId="45">'背景說明(公庫收支)'!#REF!</definedName>
    <definedName name="臺東縣各鄉鎮市公庫收支月報" localSheetId="41">'背景說明(公庫收支)'!#REF!</definedName>
    <definedName name="臺東縣各鄉鎮市公庫收支月報" localSheetId="38">'背景說明(公庫收支)'!#REF!</definedName>
    <definedName name="臺東縣各鄉鎮市公庫收支月報" localSheetId="46">'背景說明(公庫收支)'!#REF!</definedName>
    <definedName name="臺東縣各鄉鎮市公庫收支月報" localSheetId="42">'背景說明(公庫收支)'!#REF!</definedName>
    <definedName name="臺東縣各鄉鎮市公庫收支月報" localSheetId="52">'背景說明(公庫收支)'!#REF!</definedName>
    <definedName name="臺東縣各鄉鎮市公庫收支月報" localSheetId="39">'背景說明(公庫收支)'!#REF!</definedName>
    <definedName name="臺東縣各鄉鎮市公庫收支月報" localSheetId="47">'背景說明(公庫收支)'!#REF!</definedName>
    <definedName name="臺東縣各鄉鎮市公庫收支月報" localSheetId="43">'背景說明(公庫收支)'!#REF!</definedName>
    <definedName name="臺東縣各鄉鎮市公庫收支月報" localSheetId="40">'背景說明(公庫收支)'!#REF!</definedName>
    <definedName name="臺東縣各鄉鎮市公庫收支月報" localSheetId="48">'背景說明(公庫收支)'!#REF!</definedName>
    <definedName name="臺東縣各鄉鎮市公庫收支月報" localSheetId="44">'背景說明(公庫收支)'!#REF!</definedName>
    <definedName name="臺東縣各鄉鎮市公庫收支月報" localSheetId="31">[1]公庫收支月報!#REF!</definedName>
    <definedName name="臺東縣各鄉鎮市公庫收支月報" localSheetId="28">[1]公庫收支月報!#REF!</definedName>
    <definedName name="臺東縣各鄉鎮市公庫收支月報" localSheetId="29">[1]公庫收支月報!#REF!</definedName>
    <definedName name="臺東縣各鄉鎮市公庫收支月報" localSheetId="30">[1]公庫收支月報!#REF!</definedName>
    <definedName name="臺東縣各鄉鎮市公庫收支月報" localSheetId="25">[1]公庫收支月報!#REF!</definedName>
    <definedName name="臺東縣各鄉鎮市公庫收支月報" localSheetId="20">[1]公庫收支月報!#REF!</definedName>
    <definedName name="臺東縣各鄉鎮市公庫收支月報" localSheetId="32">[1]公庫收支月報!#REF!</definedName>
    <definedName name="臺東縣各鄉鎮市公庫收支月報" localSheetId="24">[1]公庫收支月報!#REF!</definedName>
    <definedName name="臺東縣各鄉鎮市公庫收支月報" localSheetId="17">'背景說明(寺廟登記)'!#REF!</definedName>
    <definedName name="臺東縣各鄉鎮市公庫收支月報" localSheetId="34">[1]公庫收支月報!#REF!</definedName>
    <definedName name="臺東縣各鄉鎮市公庫收支月報" localSheetId="10">[1]公庫收支月報!#REF!</definedName>
    <definedName name="臺東縣各鄉鎮市公庫收支月報" localSheetId="3">'背景說明(垃圾廚餘)'!#REF!</definedName>
    <definedName name="臺東縣各鄉鎮市公庫收支月報" localSheetId="16">'背景說明(宗教財團)'!#REF!</definedName>
    <definedName name="臺東縣各鄉鎮市公庫收支月報" localSheetId="19">'背景說明(宗教團體)'!#REF!</definedName>
    <definedName name="臺東縣各鄉鎮市公庫收支月報" localSheetId="26">[1]公庫收支月報!#REF!</definedName>
    <definedName name="臺東縣各鄉鎮市公庫收支月報" localSheetId="21">[1]公庫收支月報!#REF!</definedName>
    <definedName name="臺東縣各鄉鎮市公庫收支月報" localSheetId="6">'背景說明(停車位-身心障礙者)'!#REF!</definedName>
    <definedName name="臺東縣各鄉鎮市公庫收支月報" localSheetId="4">'背景說明(停車位-都市計畫區內路外)'!#REF!</definedName>
    <definedName name="臺東縣各鄉鎮市公庫收支月報" localSheetId="5">'背景說明(停車位-都市計畫區外路外)'!#REF!</definedName>
    <definedName name="臺東縣各鄉鎮市公庫收支月報" localSheetId="8">[1]公庫收支月報!#REF!</definedName>
    <definedName name="臺東縣各鄉鎮市公庫收支月報" localSheetId="18">'背景說明(教會堂)'!#REF!</definedName>
    <definedName name="臺東縣各鄉鎮市公庫收支月報" localSheetId="2">'背景說明(資源回收)'!#REF!</definedName>
    <definedName name="臺東縣各鄉鎮市公庫收支月報" localSheetId="33">[1]公庫收支月報!#REF!</definedName>
    <definedName name="臺東縣各鄉鎮市公庫收支月報" localSheetId="27">[1]公庫收支月報!#REF!</definedName>
    <definedName name="臺東縣各鄉鎮市公庫收支月報" localSheetId="36">[1]公庫收支月報!#REF!</definedName>
    <definedName name="臺東縣各鄉鎮市公庫收支月報" localSheetId="35">[1]公庫收支月報!#REF!</definedName>
    <definedName name="臺東縣各鄉鎮市公庫收支月報" localSheetId="15">[1]公庫收支月報!#REF!</definedName>
    <definedName name="臺東縣各鄉鎮市公庫收支月報" localSheetId="14">'背景說明(調解組織)'!#REF!</definedName>
    <definedName name="臺東縣各鄉鎮市公庫收支月報" localSheetId="13">'背景說明(調解業務)'!#REF!</definedName>
    <definedName name="臺東縣各鄉鎮市公庫收支月報" localSheetId="7">'背景說明(獨居老人)'!#REF!</definedName>
    <definedName name="臺東縣各鄉鎮市公庫收支月報" localSheetId="9">[1]公庫收支月報!#REF!</definedName>
    <definedName name="臺東縣各鄉鎮市公庫收支月報" localSheetId="12">[1]公庫收支月報!#REF!</definedName>
    <definedName name="臺東縣各鄉鎮市公庫收支月報" localSheetId="11">[1]公庫收支月報!#REF!</definedName>
    <definedName name="臺東縣各鄉鎮市公庫收支月報" localSheetId="22">[1]公庫收支月報!#REF!</definedName>
    <definedName name="臺東縣各鄉鎮市公庫收支月報" localSheetId="23">[1]公庫收支月報!#REF!</definedName>
    <definedName name="臺東縣各鄉鎮市公庫收支月報">'背景說明(公庫收支)'!#REF!</definedName>
    <definedName name="臺東縣卑南鄉公庫收支月報" localSheetId="17">#REF!</definedName>
    <definedName name="臺東縣卑南鄉公庫收支月報" localSheetId="16">#REF!</definedName>
    <definedName name="臺東縣卑南鄉公庫收支月報" localSheetId="19">#REF!</definedName>
    <definedName name="臺東縣卑南鄉公庫收支月報" localSheetId="18">#REF!</definedName>
    <definedName name="臺東縣卑南鄉公庫收支月報" localSheetId="14">#REF!</definedName>
    <definedName name="臺東縣卑南鄉公庫收支月報" localSheetId="13">#REF!</definedName>
    <definedName name="調解委員會組織概況" localSheetId="31">#REF!</definedName>
    <definedName name="調解委員會組織概況" localSheetId="28">#REF!</definedName>
    <definedName name="調解委員會組織概況" localSheetId="29">#REF!</definedName>
    <definedName name="調解委員會組織概況" localSheetId="30">#REF!</definedName>
    <definedName name="調解委員會組織概況" localSheetId="32">#REF!</definedName>
    <definedName name="調解委員會組織概況" localSheetId="17">#REF!</definedName>
    <definedName name="調解委員會組織概況" localSheetId="34">#REF!</definedName>
    <definedName name="調解委員會組織概況" localSheetId="10">#REF!</definedName>
    <definedName name="調解委員會組織概況" localSheetId="16">#REF!</definedName>
    <definedName name="調解委員會組織概況" localSheetId="19">#REF!</definedName>
    <definedName name="調解委員會組織概況" localSheetId="18">#REF!</definedName>
    <definedName name="調解委員會組織概況" localSheetId="33">#REF!</definedName>
    <definedName name="調解委員會組織概況" localSheetId="27">#REF!</definedName>
    <definedName name="調解委員會組織概況" localSheetId="36">#REF!</definedName>
    <definedName name="調解委員會組織概況" localSheetId="35">#REF!</definedName>
    <definedName name="調解委員會組織概況" localSheetId="12">#REF!</definedName>
    <definedName name="調解委員會組織概況" localSheetId="11">#REF!</definedName>
    <definedName name="調解委員會組織概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124" l="1"/>
  <c r="C33" i="124"/>
  <c r="C32" i="124"/>
  <c r="C31" i="124"/>
  <c r="C30" i="124"/>
  <c r="C29" i="124"/>
  <c r="C28" i="124"/>
  <c r="C27" i="124"/>
  <c r="C26" i="124"/>
  <c r="C25" i="124"/>
  <c r="C24" i="124"/>
  <c r="C23" i="124"/>
  <c r="C22" i="124"/>
  <c r="C21" i="124"/>
  <c r="C20" i="124"/>
  <c r="C19" i="124"/>
  <c r="C18" i="124"/>
  <c r="C17" i="124"/>
  <c r="C16" i="124"/>
  <c r="C15" i="124"/>
  <c r="C14" i="124"/>
  <c r="C13" i="124"/>
  <c r="C12" i="124"/>
  <c r="I11" i="124"/>
  <c r="G11" i="124"/>
  <c r="E11" i="124"/>
  <c r="O9" i="96"/>
  <c r="AQ11" i="122"/>
  <c r="AP11" i="122"/>
  <c r="AO11" i="122"/>
  <c r="AN11" i="122"/>
  <c r="AM11" i="122"/>
  <c r="AL11" i="122"/>
  <c r="AK11" i="122"/>
  <c r="AJ11" i="122"/>
  <c r="AI11" i="122"/>
  <c r="AH11" i="122"/>
  <c r="AG11" i="122"/>
  <c r="AF11" i="122"/>
  <c r="AE11" i="122"/>
  <c r="AD11" i="122"/>
  <c r="AC11" i="122"/>
  <c r="AB11" i="122"/>
  <c r="AA11" i="122"/>
  <c r="Z11" i="122"/>
  <c r="Y11" i="122"/>
  <c r="W11" i="122"/>
  <c r="V11" i="122"/>
  <c r="U11" i="122"/>
  <c r="T11" i="122"/>
  <c r="S11" i="122"/>
  <c r="R11" i="122"/>
  <c r="Q11" i="122"/>
  <c r="P11" i="122"/>
  <c r="O11" i="122"/>
  <c r="N11" i="122"/>
  <c r="M11" i="122"/>
  <c r="L11" i="122"/>
  <c r="K11" i="122"/>
  <c r="J11" i="122"/>
  <c r="I11" i="122"/>
  <c r="H11" i="122"/>
  <c r="G11" i="122"/>
  <c r="F11" i="122"/>
  <c r="E11" i="122"/>
  <c r="D11" i="122"/>
  <c r="C11" i="122"/>
  <c r="B11" i="122"/>
  <c r="C11" i="124" l="1"/>
  <c r="H9" i="94"/>
  <c r="D9" i="94"/>
  <c r="L9" i="94"/>
  <c r="AH9" i="91"/>
  <c r="AI32" i="91"/>
  <c r="AI31" i="91"/>
  <c r="AI30" i="91"/>
  <c r="AI29" i="91"/>
  <c r="AI28" i="91"/>
  <c r="AI27" i="91"/>
  <c r="AI25" i="91"/>
  <c r="AI24" i="91"/>
  <c r="AI22" i="91"/>
  <c r="AI21" i="91"/>
  <c r="AI20" i="91"/>
  <c r="AI19" i="91"/>
  <c r="AI18" i="91"/>
  <c r="AI17" i="91"/>
  <c r="AI15" i="91"/>
  <c r="AI14" i="91"/>
  <c r="AI13" i="91"/>
  <c r="AI12" i="91"/>
  <c r="AI11" i="91"/>
  <c r="O20" i="91"/>
  <c r="O17" i="91"/>
  <c r="H16" i="91"/>
  <c r="H13" i="91"/>
  <c r="H12" i="91"/>
  <c r="H10" i="91"/>
  <c r="H9" i="91"/>
  <c r="E10" i="91"/>
  <c r="E11" i="91"/>
  <c r="E12" i="91"/>
  <c r="E13" i="91"/>
  <c r="E14" i="91"/>
  <c r="E15" i="91"/>
  <c r="E16" i="91"/>
  <c r="E9" i="91"/>
  <c r="J7" i="91"/>
  <c r="I7" i="91"/>
  <c r="G7" i="91"/>
  <c r="F7" i="91"/>
  <c r="H11" i="91"/>
  <c r="H14" i="91"/>
  <c r="H15" i="91"/>
  <c r="C34" i="120"/>
  <c r="C33" i="120"/>
  <c r="C32" i="120"/>
  <c r="C31" i="120"/>
  <c r="C30" i="120"/>
  <c r="C29" i="120"/>
  <c r="C28" i="120"/>
  <c r="C27" i="120"/>
  <c r="C26" i="120"/>
  <c r="C25" i="120"/>
  <c r="C24" i="120"/>
  <c r="C23" i="120"/>
  <c r="C22" i="120"/>
  <c r="C21" i="120"/>
  <c r="C20" i="120"/>
  <c r="C19" i="120"/>
  <c r="C18" i="120"/>
  <c r="C17" i="120"/>
  <c r="C16" i="120"/>
  <c r="C15" i="120"/>
  <c r="C14" i="120"/>
  <c r="C13" i="120"/>
  <c r="C12" i="120"/>
  <c r="I11" i="120"/>
  <c r="G11" i="120"/>
  <c r="E11" i="120"/>
  <c r="C34" i="117"/>
  <c r="C33" i="117"/>
  <c r="C32" i="117"/>
  <c r="C31" i="117"/>
  <c r="C30" i="117"/>
  <c r="C29" i="117"/>
  <c r="C28" i="117"/>
  <c r="C27" i="117"/>
  <c r="C26" i="117"/>
  <c r="C25" i="117"/>
  <c r="C24" i="117"/>
  <c r="C23" i="117"/>
  <c r="C22" i="117"/>
  <c r="C21" i="117"/>
  <c r="C20" i="117"/>
  <c r="C19" i="117"/>
  <c r="C18" i="117"/>
  <c r="C17" i="117"/>
  <c r="C16" i="117"/>
  <c r="C15" i="117"/>
  <c r="C14" i="117"/>
  <c r="C13" i="117"/>
  <c r="C12" i="117"/>
  <c r="I11" i="117"/>
  <c r="G11" i="117"/>
  <c r="E11" i="117"/>
  <c r="AD32" i="91"/>
  <c r="AD31" i="91"/>
  <c r="AD30" i="91"/>
  <c r="AD29" i="91"/>
  <c r="AD28" i="91"/>
  <c r="AC28" i="91" s="1"/>
  <c r="AD27" i="91"/>
  <c r="AK26" i="91"/>
  <c r="AJ26" i="91"/>
  <c r="AH26" i="91"/>
  <c r="AG26" i="91"/>
  <c r="AF26" i="91"/>
  <c r="AE26" i="91"/>
  <c r="AD25" i="91"/>
  <c r="AD24" i="91"/>
  <c r="AK23" i="91"/>
  <c r="AJ23" i="91"/>
  <c r="AH23" i="91"/>
  <c r="AG23" i="91"/>
  <c r="AF23" i="91"/>
  <c r="AE23" i="91"/>
  <c r="AD22" i="91"/>
  <c r="AD21" i="91"/>
  <c r="AC21" i="91" s="1"/>
  <c r="AD20" i="91"/>
  <c r="AC20" i="91" s="1"/>
  <c r="AD19" i="91"/>
  <c r="AD18" i="91"/>
  <c r="AD17" i="91"/>
  <c r="AK16" i="91"/>
  <c r="AJ16" i="91"/>
  <c r="AH16" i="91"/>
  <c r="AH8" i="91" s="1"/>
  <c r="AG16" i="91"/>
  <c r="AG8" i="91" s="1"/>
  <c r="AF16" i="91"/>
  <c r="AE16" i="91"/>
  <c r="AE8" i="91" s="1"/>
  <c r="AD15" i="91"/>
  <c r="AC15" i="91" s="1"/>
  <c r="AD14" i="91"/>
  <c r="AD13" i="91"/>
  <c r="AD12" i="91"/>
  <c r="AD11" i="91"/>
  <c r="AC11" i="91"/>
  <c r="AI10" i="91"/>
  <c r="AD10" i="91"/>
  <c r="AK9" i="91"/>
  <c r="AJ9" i="91"/>
  <c r="AG9" i="91"/>
  <c r="AF9" i="91"/>
  <c r="AE9" i="91"/>
  <c r="AJ8" i="91"/>
  <c r="AF8" i="91"/>
  <c r="M26" i="91"/>
  <c r="M25" i="91"/>
  <c r="M24" i="91"/>
  <c r="M23" i="91"/>
  <c r="M22" i="91"/>
  <c r="M21" i="91"/>
  <c r="Z20" i="91"/>
  <c r="X20" i="91"/>
  <c r="W20" i="91"/>
  <c r="V20" i="91"/>
  <c r="U20" i="91"/>
  <c r="T20" i="91"/>
  <c r="S20" i="91"/>
  <c r="R20" i="91"/>
  <c r="Q20" i="91"/>
  <c r="P20" i="91"/>
  <c r="N20" i="91"/>
  <c r="M19" i="91"/>
  <c r="M18" i="91"/>
  <c r="Z17" i="91"/>
  <c r="X17" i="91"/>
  <c r="W17" i="91"/>
  <c r="V17" i="91"/>
  <c r="U17" i="91"/>
  <c r="T17" i="91"/>
  <c r="S17" i="91"/>
  <c r="R17" i="91"/>
  <c r="Q17" i="91"/>
  <c r="P17" i="91"/>
  <c r="N17" i="91"/>
  <c r="M16" i="91"/>
  <c r="M15" i="91"/>
  <c r="M14" i="91"/>
  <c r="M13" i="91"/>
  <c r="M12" i="91"/>
  <c r="M11" i="91"/>
  <c r="M10" i="91"/>
  <c r="M9" i="91"/>
  <c r="Z8" i="91"/>
  <c r="Z7" i="91" s="1"/>
  <c r="Y8" i="91"/>
  <c r="Y7" i="91" s="1"/>
  <c r="Y6" i="91" s="1"/>
  <c r="X8" i="91"/>
  <c r="X7" i="91" s="1"/>
  <c r="W8" i="91"/>
  <c r="W7" i="91" s="1"/>
  <c r="V8" i="91"/>
  <c r="V7" i="91" s="1"/>
  <c r="U8" i="91"/>
  <c r="U7" i="91" s="1"/>
  <c r="T8" i="91"/>
  <c r="T7" i="91" s="1"/>
  <c r="S8" i="91"/>
  <c r="S7" i="91" s="1"/>
  <c r="R8" i="91"/>
  <c r="R7" i="91" s="1"/>
  <c r="Q8" i="91"/>
  <c r="Q7" i="91" s="1"/>
  <c r="P8" i="91"/>
  <c r="P7" i="91" s="1"/>
  <c r="O8" i="91"/>
  <c r="O7" i="91" s="1"/>
  <c r="N8" i="91"/>
  <c r="N7" i="91" s="1"/>
  <c r="D16" i="91"/>
  <c r="C16" i="91"/>
  <c r="D15" i="91"/>
  <c r="C15" i="91"/>
  <c r="D14" i="91"/>
  <c r="C14" i="91"/>
  <c r="D13" i="91"/>
  <c r="C13" i="91"/>
  <c r="D12" i="91"/>
  <c r="C12" i="91"/>
  <c r="D11" i="91"/>
  <c r="C11" i="91"/>
  <c r="D10" i="91"/>
  <c r="C10" i="91"/>
  <c r="D9" i="91"/>
  <c r="C9" i="91"/>
  <c r="J8" i="91"/>
  <c r="I8" i="91"/>
  <c r="G8" i="91"/>
  <c r="F8" i="91"/>
  <c r="AC30" i="91" l="1"/>
  <c r="AI16" i="91"/>
  <c r="AI7" i="91" s="1"/>
  <c r="AC31" i="91"/>
  <c r="AC32" i="91"/>
  <c r="AK8" i="91"/>
  <c r="AK7" i="91" s="1"/>
  <c r="AC10" i="91"/>
  <c r="AI9" i="91"/>
  <c r="O6" i="91"/>
  <c r="Q6" i="91"/>
  <c r="Z6" i="91"/>
  <c r="C7" i="91"/>
  <c r="D7" i="91"/>
  <c r="C11" i="120"/>
  <c r="C11" i="117"/>
  <c r="AC29" i="91"/>
  <c r="AC18" i="91"/>
  <c r="AC24" i="91"/>
  <c r="AI26" i="91"/>
  <c r="AC19" i="91"/>
  <c r="AC25" i="91"/>
  <c r="AC27" i="91"/>
  <c r="W6" i="91"/>
  <c r="P6" i="91"/>
  <c r="AC17" i="91"/>
  <c r="AI23" i="91"/>
  <c r="AD9" i="91"/>
  <c r="AD23" i="91"/>
  <c r="AF7" i="91"/>
  <c r="AC12" i="91"/>
  <c r="AD26" i="91"/>
  <c r="AC13" i="91"/>
  <c r="E7" i="91"/>
  <c r="AG7" i="91"/>
  <c r="AC14" i="91"/>
  <c r="AC22" i="91"/>
  <c r="AD8" i="91"/>
  <c r="AH7" i="91"/>
  <c r="B13" i="91"/>
  <c r="X6" i="91"/>
  <c r="AE7" i="91"/>
  <c r="B14" i="91"/>
  <c r="B16" i="91"/>
  <c r="S6" i="91"/>
  <c r="M17" i="91"/>
  <c r="AD16" i="91"/>
  <c r="AC16" i="91" s="1"/>
  <c r="U6" i="91"/>
  <c r="AJ7" i="91"/>
  <c r="B9" i="91"/>
  <c r="T6" i="91"/>
  <c r="M8" i="91"/>
  <c r="M7" i="91" s="1"/>
  <c r="N6" i="91"/>
  <c r="V6" i="91"/>
  <c r="B10" i="91"/>
  <c r="B12" i="91"/>
  <c r="R6" i="91"/>
  <c r="H8" i="91"/>
  <c r="M20" i="91"/>
  <c r="E8" i="91"/>
  <c r="D8" i="91"/>
  <c r="B11" i="91"/>
  <c r="H7" i="91"/>
  <c r="B15" i="91"/>
  <c r="C8" i="91"/>
  <c r="C34" i="47"/>
  <c r="C33" i="47"/>
  <c r="C32" i="47"/>
  <c r="C31" i="47"/>
  <c r="C30" i="47"/>
  <c r="C29" i="47"/>
  <c r="C28" i="47"/>
  <c r="C27" i="47"/>
  <c r="C26" i="47"/>
  <c r="C25" i="47"/>
  <c r="C24" i="47"/>
  <c r="C23" i="47"/>
  <c r="C22" i="47"/>
  <c r="C21" i="47"/>
  <c r="C20" i="47"/>
  <c r="C19" i="47"/>
  <c r="C18" i="47"/>
  <c r="C17" i="47"/>
  <c r="C16" i="47"/>
  <c r="C15" i="47"/>
  <c r="C14" i="47"/>
  <c r="C13" i="47"/>
  <c r="C12" i="47"/>
  <c r="I11" i="47"/>
  <c r="G11" i="47"/>
  <c r="E11" i="47"/>
  <c r="R13" i="44"/>
  <c r="O13" i="44"/>
  <c r="L13" i="44"/>
  <c r="I13" i="44"/>
  <c r="F13" i="44"/>
  <c r="E13" i="44"/>
  <c r="D13" i="44"/>
  <c r="R12" i="44"/>
  <c r="O12" i="44"/>
  <c r="L12" i="44"/>
  <c r="I12" i="44"/>
  <c r="F12" i="44"/>
  <c r="E12" i="44"/>
  <c r="D12" i="44"/>
  <c r="R11" i="44"/>
  <c r="O11" i="44"/>
  <c r="L11" i="44"/>
  <c r="I11" i="44"/>
  <c r="F11" i="44"/>
  <c r="E11" i="44"/>
  <c r="D11" i="44"/>
  <c r="R10" i="44"/>
  <c r="O10" i="44"/>
  <c r="L10" i="44"/>
  <c r="I10" i="44"/>
  <c r="F10" i="44"/>
  <c r="E10" i="44"/>
  <c r="D10" i="44"/>
  <c r="C10" i="44" s="1"/>
  <c r="R9" i="44"/>
  <c r="O9" i="44"/>
  <c r="L9" i="44"/>
  <c r="I9" i="44"/>
  <c r="F9" i="44"/>
  <c r="E9" i="44"/>
  <c r="D9" i="44"/>
  <c r="T8" i="44"/>
  <c r="S8" i="44"/>
  <c r="Q8" i="44"/>
  <c r="P8" i="44"/>
  <c r="N8" i="44"/>
  <c r="M8" i="44"/>
  <c r="K8" i="44"/>
  <c r="J8" i="44"/>
  <c r="H8" i="44"/>
  <c r="G8" i="44"/>
  <c r="AC26" i="91" l="1"/>
  <c r="AI8" i="91"/>
  <c r="AC9" i="91"/>
  <c r="AC8" i="91" s="1"/>
  <c r="B7" i="91"/>
  <c r="B8" i="91"/>
  <c r="C11" i="44"/>
  <c r="I8" i="44"/>
  <c r="C12" i="44"/>
  <c r="AC23" i="91"/>
  <c r="M6" i="91"/>
  <c r="AD7" i="91"/>
  <c r="L8" i="44"/>
  <c r="R8" i="44"/>
  <c r="C13" i="44"/>
  <c r="D8" i="44"/>
  <c r="C9" i="44"/>
  <c r="C11" i="47"/>
  <c r="O8" i="44"/>
  <c r="E8" i="44"/>
  <c r="F8" i="44"/>
  <c r="AC7" i="91" l="1"/>
  <c r="C8" i="4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5" authorId="0" shapeId="0" xr:uid="{00000000-0006-0000-3200-000001000000}">
      <text>
        <r>
          <rPr>
            <sz val="9"/>
            <color indexed="81"/>
            <rFont val="新細明體"/>
            <family val="1"/>
            <charset val="136"/>
          </rPr>
          <t xml:space="preserve">新增
</t>
        </r>
      </text>
    </comment>
  </commentList>
</comments>
</file>

<file path=xl/sharedStrings.xml><?xml version="1.0" encoding="utf-8"?>
<sst xmlns="http://schemas.openxmlformats.org/spreadsheetml/2006/main" count="7987" uniqueCount="2111">
  <si>
    <t>臺東縣鹿野鄉公所</t>
  </si>
  <si>
    <t>服務單位：鹿野鄉公所主計室</t>
  </si>
  <si>
    <t>資料
種類</t>
  </si>
  <si>
    <t>資料項目</t>
  </si>
  <si>
    <t>備註</t>
  </si>
  <si>
    <t>財政
統計</t>
  </si>
  <si>
    <t>回發布時間表</t>
  </si>
  <si>
    <t>資料種類：財政統計</t>
  </si>
  <si>
    <t>一、發布及編製機關單位</t>
  </si>
  <si>
    <t>＊發布機關、單位：臺東縣鹿野鄉公所主計室</t>
  </si>
  <si>
    <t>二、發布形式</t>
  </si>
  <si>
    <t>三、資料範圍、週期及時效</t>
  </si>
  <si>
    <t>＊統計標準時間：本月資料為本月一日至月底之事實為準，累計資料由本年度一月至本年度結束會計整理期間結束之事實為準。</t>
  </si>
  <si>
    <t>＊統計項目定義：</t>
  </si>
  <si>
    <t>＊資料變革：無。</t>
  </si>
  <si>
    <t>四、公開資料發布訊息</t>
  </si>
  <si>
    <t>＊同步發送單位（說明資料發布時同步發送之單位或可同步查得該資料之網址）：臺東縣政府主計處。</t>
  </si>
  <si>
    <t>五、資料品質</t>
  </si>
  <si>
    <t>六、須注意及預定改變之事項（說明預定修正之資料、定義、統計方法等及其修正原因）：無。</t>
  </si>
  <si>
    <t>七、其他事項：無。</t>
  </si>
  <si>
    <t>＊聯絡電話：089-580136</t>
    <phoneticPr fontId="11" type="noConversion"/>
  </si>
  <si>
    <t>＊傳真：089-580180</t>
    <phoneticPr fontId="11" type="noConversion"/>
  </si>
  <si>
    <t>電話：089-580136</t>
    <phoneticPr fontId="11" type="noConversion"/>
  </si>
  <si>
    <t>傳真：089-580160</t>
    <phoneticPr fontId="11" type="noConversion"/>
  </si>
  <si>
    <t>臺東縣鹿野鄉
公庫收支月報</t>
    <phoneticPr fontId="11" type="noConversion"/>
  </si>
  <si>
    <t>＊發布機關、單位：臺東縣鹿野鄉公所主計室</t>
    <phoneticPr fontId="11" type="noConversion"/>
  </si>
  <si>
    <t>＊編製單位：臺東縣鹿野鄉公所清潔隊</t>
    <phoneticPr fontId="11" type="noConversion"/>
  </si>
  <si>
    <t>＊聯絡電話：089-580136</t>
    <phoneticPr fontId="11" type="noConversion"/>
  </si>
  <si>
    <t>預          定          發          布          時          間</t>
  </si>
  <si>
    <t>發布
形式</t>
    <phoneticPr fontId="11" type="noConversion"/>
  </si>
  <si>
    <t>公  開  類</t>
  </si>
  <si>
    <t>月　　　報</t>
  </si>
  <si>
    <t>總   計</t>
    <phoneticPr fontId="15" type="noConversion"/>
  </si>
  <si>
    <t>按清運單位分</t>
    <phoneticPr fontId="12" type="noConversion"/>
  </si>
  <si>
    <t>環保單位
自行清運</t>
    <phoneticPr fontId="12" type="noConversion"/>
  </si>
  <si>
    <t>總  　計</t>
    <phoneticPr fontId="12" type="noConversion"/>
  </si>
  <si>
    <t>紙  類</t>
    <phoneticPr fontId="12" type="noConversion"/>
  </si>
  <si>
    <t>紙容器</t>
    <phoneticPr fontId="12" type="noConversion"/>
  </si>
  <si>
    <t>鋁箔包</t>
    <phoneticPr fontId="12" type="noConversion"/>
  </si>
  <si>
    <t>鋁容器</t>
    <phoneticPr fontId="12" type="noConversion"/>
  </si>
  <si>
    <t>鐵容器</t>
    <phoneticPr fontId="12" type="noConversion"/>
  </si>
  <si>
    <t>其他金屬製品</t>
    <phoneticPr fontId="12" type="noConversion"/>
  </si>
  <si>
    <t>輪  胎</t>
    <phoneticPr fontId="12" type="noConversion"/>
  </si>
  <si>
    <t>玻璃容器</t>
    <phoneticPr fontId="12" type="noConversion"/>
  </si>
  <si>
    <t>其他玻璃製品</t>
    <phoneticPr fontId="12" type="noConversion"/>
  </si>
  <si>
    <t>照明光源</t>
    <phoneticPr fontId="12" type="noConversion"/>
  </si>
  <si>
    <t>乾電池</t>
    <phoneticPr fontId="12" type="noConversion"/>
  </si>
  <si>
    <t>光碟片</t>
    <phoneticPr fontId="12" type="noConversion"/>
  </si>
  <si>
    <t>其  他</t>
    <phoneticPr fontId="12" type="noConversion"/>
  </si>
  <si>
    <t>填表</t>
    <phoneticPr fontId="12" type="noConversion"/>
  </si>
  <si>
    <t>業務主管人員</t>
    <phoneticPr fontId="12" type="noConversion"/>
  </si>
  <si>
    <t>機關首長</t>
    <phoneticPr fontId="12" type="noConversion"/>
  </si>
  <si>
    <t>主辦統計人員</t>
    <phoneticPr fontId="12" type="noConversion"/>
  </si>
  <si>
    <t xml:space="preserve">資料來源：依據本所提報之資源回收成果統計資料編製。 </t>
    <phoneticPr fontId="12" type="noConversion"/>
  </si>
  <si>
    <t>　　　　　2.本表皆以公斤為單位，若無法得其實際重量，折算標準參考編製說明四。</t>
    <phoneticPr fontId="12" type="noConversion"/>
  </si>
  <si>
    <t xml:space="preserve">期間終了1個月內編報 </t>
    <phoneticPr fontId="20" type="noConversion"/>
  </si>
  <si>
    <t>1135-01-03-3</t>
    <phoneticPr fontId="12" type="noConversion"/>
  </si>
  <si>
    <t>產生量</t>
    <phoneticPr fontId="12" type="noConversion"/>
  </si>
  <si>
    <t>環保單位委託清運</t>
    <phoneticPr fontId="12" type="noConversion"/>
  </si>
  <si>
    <t>本月產生垃圾</t>
    <phoneticPr fontId="12" type="noConversion"/>
  </si>
  <si>
    <t>堆  肥</t>
    <phoneticPr fontId="12" type="noConversion"/>
  </si>
  <si>
    <t>資料來源：依據本所提報之一般垃圾及廚餘清理狀況資料彙總編製。</t>
    <phoneticPr fontId="12" type="noConversion"/>
  </si>
  <si>
    <t>公開類</t>
  </si>
  <si>
    <t>月  報</t>
  </si>
  <si>
    <t>次月十日前編報,十二月份於次年一月二十日前編報送府</t>
  </si>
  <si>
    <t>鹿野鄉公所</t>
    <phoneticPr fontId="11" type="noConversion"/>
  </si>
  <si>
    <t>科目及代號</t>
  </si>
  <si>
    <t>合    計</t>
  </si>
  <si>
    <t>本   年   度   收   入</t>
  </si>
  <si>
    <t>以   前   年   度   收   入</t>
  </si>
  <si>
    <t>款</t>
  </si>
  <si>
    <t>項</t>
  </si>
  <si>
    <t>目</t>
  </si>
  <si>
    <t>名      稱</t>
  </si>
  <si>
    <t>本   月</t>
  </si>
  <si>
    <t>累  計</t>
  </si>
  <si>
    <t/>
  </si>
  <si>
    <t>經　　資　　門　(合計)</t>
  </si>
  <si>
    <t>經　　常　　門　(小計)</t>
  </si>
  <si>
    <t>01</t>
  </si>
  <si>
    <t>稅課收入</t>
  </si>
  <si>
    <t>　土地稅</t>
  </si>
  <si>
    <t>　　地價稅</t>
  </si>
  <si>
    <t>02</t>
  </si>
  <si>
    <t>　房屋稅</t>
  </si>
  <si>
    <t>　　房屋稅</t>
  </si>
  <si>
    <t>04</t>
  </si>
  <si>
    <t>　契稅</t>
  </si>
  <si>
    <t>　　契稅</t>
  </si>
  <si>
    <t>06</t>
  </si>
  <si>
    <t>　娛樂稅</t>
  </si>
  <si>
    <t>　　娛樂稅</t>
  </si>
  <si>
    <t>07</t>
  </si>
  <si>
    <t>　遺產及贈與稅</t>
  </si>
  <si>
    <t>　　贈與稅</t>
  </si>
  <si>
    <t>09</t>
  </si>
  <si>
    <t>　統籌分配稅</t>
  </si>
  <si>
    <t>　　普通統籌</t>
  </si>
  <si>
    <t>03</t>
  </si>
  <si>
    <t>罰款及賠償收入</t>
  </si>
  <si>
    <t>　沒入及沒收財物</t>
  </si>
  <si>
    <t>　　沒入金</t>
  </si>
  <si>
    <t>　賠償收入</t>
  </si>
  <si>
    <t>　　一般賠償收入</t>
  </si>
  <si>
    <t>規費收入</t>
  </si>
  <si>
    <t>　行政規費收入</t>
  </si>
  <si>
    <t>　　審查費</t>
  </si>
  <si>
    <t>　　證照費</t>
  </si>
  <si>
    <t>　使用規費收入</t>
  </si>
  <si>
    <t>　　資料使用費</t>
  </si>
  <si>
    <t>13</t>
  </si>
  <si>
    <t>　　場地設施使用費</t>
  </si>
  <si>
    <t>15</t>
  </si>
  <si>
    <t>　　道路使用費</t>
  </si>
  <si>
    <t>財產收入</t>
  </si>
  <si>
    <t>　財產孳息</t>
  </si>
  <si>
    <t>　　利息收入</t>
  </si>
  <si>
    <t>　　租金收入</t>
  </si>
  <si>
    <t>　　權利金</t>
  </si>
  <si>
    <t>05</t>
  </si>
  <si>
    <t>　廢舊物資售價</t>
  </si>
  <si>
    <t>　　廢舊物資售價</t>
  </si>
  <si>
    <t>08</t>
  </si>
  <si>
    <t>補助及協助收入</t>
  </si>
  <si>
    <t>　上級政府補助收入</t>
  </si>
  <si>
    <t>　　一般性補助收入</t>
  </si>
  <si>
    <t>　　計畫型補助收入</t>
  </si>
  <si>
    <t>其他收入</t>
  </si>
  <si>
    <t>　學雜費收入</t>
  </si>
  <si>
    <t>　　學雜費收入</t>
  </si>
  <si>
    <t>　雜項收入</t>
  </si>
  <si>
    <t>　　收回以前年度歲出</t>
  </si>
  <si>
    <t>　　廢棄物清理費</t>
  </si>
  <si>
    <t>10</t>
  </si>
  <si>
    <t>　　其他雜項收入</t>
  </si>
  <si>
    <t>資　　本　　門　(小計)</t>
  </si>
  <si>
    <t>收　入　總　計</t>
  </si>
  <si>
    <t>本   年   度   支   出</t>
  </si>
  <si>
    <t>以   前   年   度   支   出</t>
  </si>
  <si>
    <t>一般政務支出</t>
  </si>
  <si>
    <t>32</t>
  </si>
  <si>
    <t>　行政支出</t>
  </si>
  <si>
    <t>　　一般行政</t>
  </si>
  <si>
    <t>　　主計業務</t>
  </si>
  <si>
    <t>　　人事業務</t>
  </si>
  <si>
    <t>　　施政計畫綜合業務</t>
  </si>
  <si>
    <t>33</t>
  </si>
  <si>
    <t>　民政支出</t>
  </si>
  <si>
    <t>　　民政業務</t>
  </si>
  <si>
    <t>　　役政業務</t>
  </si>
  <si>
    <t>　　地政業務</t>
  </si>
  <si>
    <t>　　原住民族業務</t>
  </si>
  <si>
    <t>　　殯葬業務</t>
  </si>
  <si>
    <t>　財務支出</t>
  </si>
  <si>
    <t>　　財政及公產業務</t>
  </si>
  <si>
    <t>　立法支出</t>
  </si>
  <si>
    <t>　　議事業務</t>
  </si>
  <si>
    <t>教育科學文化支出</t>
  </si>
  <si>
    <t>51</t>
  </si>
  <si>
    <t>　教育支出</t>
  </si>
  <si>
    <t>　　教育管理與輔導</t>
  </si>
  <si>
    <t>　　幼兒管理</t>
  </si>
  <si>
    <t>53</t>
  </si>
  <si>
    <t>　文化支出</t>
  </si>
  <si>
    <t>　　館務行政</t>
  </si>
  <si>
    <t>經濟發展支出</t>
  </si>
  <si>
    <t>　農業支出</t>
  </si>
  <si>
    <t>　　農業管理與業務</t>
  </si>
  <si>
    <t>　　水利行政</t>
  </si>
  <si>
    <t>61</t>
  </si>
  <si>
    <t>　其他經濟服務支出</t>
  </si>
  <si>
    <t>　　工商管理</t>
  </si>
  <si>
    <t>　　觀光與公用事業管理</t>
  </si>
  <si>
    <t>　　公園與路燈管理</t>
  </si>
  <si>
    <t>社會福利支出</t>
  </si>
  <si>
    <t>　社會保險支出</t>
  </si>
  <si>
    <t>　　健保業務</t>
  </si>
  <si>
    <t>　社會救助支出</t>
  </si>
  <si>
    <t>　　社會救濟</t>
  </si>
  <si>
    <t>　福利服務支出</t>
  </si>
  <si>
    <t>　　社政業務</t>
  </si>
  <si>
    <t>社區發展及環境保護支出</t>
  </si>
  <si>
    <t>　環境保護支出</t>
  </si>
  <si>
    <t>　　環保業務</t>
  </si>
  <si>
    <t>退休撫卹支出</t>
  </si>
  <si>
    <t>　退休撫卹給付支出</t>
  </si>
  <si>
    <t>　　公務人員退休給付</t>
  </si>
  <si>
    <t>補助及其他支出</t>
  </si>
  <si>
    <t>89</t>
  </si>
  <si>
    <t>　其他支出</t>
  </si>
  <si>
    <t>　　公務人員各項補助</t>
  </si>
  <si>
    <t>90</t>
  </si>
  <si>
    <t>　　一般建築及設備</t>
  </si>
  <si>
    <t>　　其他公共工程</t>
  </si>
  <si>
    <t>支　出　總　計</t>
  </si>
  <si>
    <t>上　月　結　存</t>
  </si>
  <si>
    <t>本　月　結　存</t>
  </si>
  <si>
    <t>未　兌　付　支　票　款</t>
  </si>
  <si>
    <t>本　月　公　庫　實　際　結　存　數</t>
  </si>
  <si>
    <t>公庫收支月報</t>
    <phoneticPr fontId="11" type="noConversion"/>
  </si>
  <si>
    <t>＊電子信箱：yiwen@lyee.taitung.gov.tw</t>
    <phoneticPr fontId="12" type="noConversion"/>
  </si>
  <si>
    <t>＊電子信箱：shuhui@lyee.taitung.gov.tw</t>
    <phoneticPr fontId="11" type="noConversion"/>
  </si>
  <si>
    <t>＊編製單位： 臺東縣鹿野鄉公所財政課</t>
    <phoneticPr fontId="11" type="noConversion"/>
  </si>
  <si>
    <t>14</t>
  </si>
  <si>
    <t>16</t>
  </si>
  <si>
    <t>17</t>
  </si>
  <si>
    <t>12</t>
  </si>
  <si>
    <t>預算外庫款收入</t>
  </si>
  <si>
    <t>37</t>
  </si>
  <si>
    <t>40</t>
  </si>
  <si>
    <t>56</t>
  </si>
  <si>
    <t>59</t>
  </si>
  <si>
    <t>　　建設行政</t>
  </si>
  <si>
    <t>62</t>
  </si>
  <si>
    <t>63</t>
  </si>
  <si>
    <t>71</t>
  </si>
  <si>
    <t>76</t>
  </si>
  <si>
    <t>　　賠償準備金</t>
  </si>
  <si>
    <t>預算外庫款支出</t>
  </si>
  <si>
    <t>　　墊付款</t>
  </si>
  <si>
    <t>　　退還以前年度歲入款</t>
  </si>
  <si>
    <t>　　　　　  業務主管人員</t>
    <phoneticPr fontId="12" type="noConversion"/>
  </si>
  <si>
    <t>農藥容器及特殊
環境用藥容器</t>
    <phoneticPr fontId="12" type="noConversion"/>
  </si>
  <si>
    <t>審核</t>
    <phoneticPr fontId="12" type="noConversion"/>
  </si>
  <si>
    <t>資料種類：其他統計</t>
    <phoneticPr fontId="11" type="noConversion"/>
  </si>
  <si>
    <t>＊編製單位： 臺東縣鹿野鄉公所社會暨原住民事務課</t>
    <phoneticPr fontId="11" type="noConversion"/>
  </si>
  <si>
    <t>＊統計標準時間：第一季以3月底、第二季以6月底、第三季以9月底、第四季以12月底之事實為準。</t>
    <phoneticPr fontId="11" type="noConversion"/>
  </si>
  <si>
    <t>季報</t>
    <phoneticPr fontId="21" type="noConversion"/>
  </si>
  <si>
    <t>每季終了後1個月內編送</t>
    <phoneticPr fontId="20" type="noConversion"/>
  </si>
  <si>
    <t>項目別</t>
    <phoneticPr fontId="12" type="noConversion"/>
  </si>
  <si>
    <r>
      <t>期底獨居老人人數</t>
    </r>
    <r>
      <rPr>
        <sz val="12"/>
        <rFont val="Times New Roman"/>
        <family val="1"/>
      </rPr>
      <t>(</t>
    </r>
    <r>
      <rPr>
        <sz val="12"/>
        <rFont val="標楷體"/>
        <family val="4"/>
        <charset val="136"/>
      </rPr>
      <t>人</t>
    </r>
    <r>
      <rPr>
        <sz val="12"/>
        <rFont val="Times New Roman"/>
        <family val="1"/>
      </rPr>
      <t>)  (</t>
    </r>
    <r>
      <rPr>
        <sz val="12"/>
        <rFont val="標楷體"/>
        <family val="4"/>
        <charset val="136"/>
      </rPr>
      <t>含</t>
    </r>
    <r>
      <rPr>
        <sz val="12"/>
        <rFont val="Times New Roman"/>
        <family val="1"/>
      </rPr>
      <t xml:space="preserve"> </t>
    </r>
    <r>
      <rPr>
        <sz val="12"/>
        <rFont val="標楷體"/>
        <family val="4"/>
        <charset val="136"/>
      </rPr>
      <t>具</t>
    </r>
    <r>
      <rPr>
        <sz val="12"/>
        <rFont val="Times New Roman"/>
        <family val="1"/>
      </rPr>
      <t xml:space="preserve"> </t>
    </r>
    <r>
      <rPr>
        <sz val="12"/>
        <rFont val="標楷體"/>
        <family val="4"/>
        <charset val="136"/>
      </rPr>
      <t>原</t>
    </r>
    <r>
      <rPr>
        <sz val="12"/>
        <rFont val="Times New Roman"/>
        <family val="1"/>
      </rPr>
      <t xml:space="preserve"> </t>
    </r>
    <r>
      <rPr>
        <sz val="12"/>
        <rFont val="標楷體"/>
        <family val="4"/>
        <charset val="136"/>
      </rPr>
      <t>住</t>
    </r>
    <r>
      <rPr>
        <sz val="12"/>
        <rFont val="Times New Roman"/>
        <family val="1"/>
      </rPr>
      <t xml:space="preserve"> </t>
    </r>
    <r>
      <rPr>
        <sz val="12"/>
        <rFont val="標楷體"/>
        <family val="4"/>
        <charset val="136"/>
      </rPr>
      <t>民</t>
    </r>
    <r>
      <rPr>
        <sz val="10"/>
        <rFont val="Microsoft YaHei"/>
        <family val="2"/>
        <charset val="136"/>
      </rPr>
      <t>、</t>
    </r>
    <r>
      <rPr>
        <sz val="12"/>
        <rFont val="標楷體"/>
        <family val="4"/>
        <charset val="136"/>
      </rPr>
      <t>榮民</t>
    </r>
    <r>
      <rPr>
        <sz val="12"/>
        <rFont val="Times New Roman"/>
        <family val="1"/>
      </rPr>
      <t>(</t>
    </r>
    <r>
      <rPr>
        <sz val="12"/>
        <rFont val="標楷體"/>
        <family val="4"/>
        <charset val="136"/>
      </rPr>
      <t>眷</t>
    </r>
    <r>
      <rPr>
        <sz val="12"/>
        <rFont val="Times New Roman"/>
        <family val="1"/>
      </rPr>
      <t xml:space="preserve">) </t>
    </r>
    <r>
      <rPr>
        <sz val="12"/>
        <rFont val="標楷體"/>
        <family val="4"/>
        <charset val="136"/>
      </rPr>
      <t>身</t>
    </r>
    <r>
      <rPr>
        <sz val="12"/>
        <rFont val="Times New Roman"/>
        <family val="1"/>
      </rPr>
      <t xml:space="preserve"> </t>
    </r>
    <r>
      <rPr>
        <sz val="12"/>
        <rFont val="標楷體"/>
        <family val="4"/>
        <charset val="136"/>
      </rPr>
      <t>分</t>
    </r>
    <r>
      <rPr>
        <sz val="12"/>
        <rFont val="Times New Roman"/>
        <family val="1"/>
      </rPr>
      <t>)</t>
    </r>
    <phoneticPr fontId="40" type="noConversion"/>
  </si>
  <si>
    <t>具榮民(眷)
身分獨居
老人人數</t>
    <phoneticPr fontId="12" type="noConversion"/>
  </si>
  <si>
    <t>具原住民
身分獨居
老人人數</t>
    <phoneticPr fontId="21" type="noConversion"/>
  </si>
  <si>
    <t>本期死亡人數</t>
    <phoneticPr fontId="12" type="noConversion"/>
  </si>
  <si>
    <r>
      <t>本</t>
    </r>
    <r>
      <rPr>
        <sz val="12"/>
        <rFont val="Times New Roman"/>
        <family val="1"/>
      </rPr>
      <t xml:space="preserve">  </t>
    </r>
    <r>
      <rPr>
        <sz val="12"/>
        <rFont val="標楷體"/>
        <family val="4"/>
        <charset val="136"/>
      </rPr>
      <t>期</t>
    </r>
    <r>
      <rPr>
        <sz val="12"/>
        <rFont val="Times New Roman"/>
        <family val="1"/>
      </rPr>
      <t xml:space="preserve">  </t>
    </r>
    <r>
      <rPr>
        <sz val="12"/>
        <rFont val="標楷體"/>
        <family val="4"/>
        <charset val="136"/>
      </rPr>
      <t>服</t>
    </r>
    <r>
      <rPr>
        <sz val="12"/>
        <rFont val="Times New Roman"/>
        <family val="1"/>
      </rPr>
      <t xml:space="preserve">  </t>
    </r>
    <r>
      <rPr>
        <sz val="12"/>
        <rFont val="標楷體"/>
        <family val="4"/>
        <charset val="136"/>
      </rPr>
      <t>務</t>
    </r>
    <r>
      <rPr>
        <sz val="12"/>
        <rFont val="Times New Roman"/>
        <family val="1"/>
      </rPr>
      <t xml:space="preserve">  </t>
    </r>
    <r>
      <rPr>
        <sz val="12"/>
        <rFont val="標楷體"/>
        <family val="4"/>
        <charset val="136"/>
      </rPr>
      <t>成</t>
    </r>
    <r>
      <rPr>
        <sz val="12"/>
        <rFont val="Times New Roman"/>
        <family val="1"/>
      </rPr>
      <t xml:space="preserve">  </t>
    </r>
    <r>
      <rPr>
        <sz val="12"/>
        <rFont val="標楷體"/>
        <family val="4"/>
        <charset val="136"/>
      </rPr>
      <t>果</t>
    </r>
    <r>
      <rPr>
        <sz val="12"/>
        <rFont val="Times New Roman"/>
        <family val="1"/>
      </rPr>
      <t xml:space="preserve">  </t>
    </r>
    <r>
      <rPr>
        <sz val="12"/>
        <rFont val="標楷體"/>
        <family val="4"/>
        <charset val="136"/>
      </rPr>
      <t>(人次)</t>
    </r>
    <phoneticPr fontId="40" type="noConversion"/>
  </si>
  <si>
    <t>期底安裝緊急救援連線人數 (人)</t>
    <phoneticPr fontId="40" type="noConversion"/>
  </si>
  <si>
    <t>本期轉介進住機構人數
 (人)</t>
    <phoneticPr fontId="40" type="noConversion"/>
  </si>
  <si>
    <t>總     計</t>
    <phoneticPr fontId="20" type="noConversion"/>
  </si>
  <si>
    <r>
      <t>中</t>
    </r>
    <r>
      <rPr>
        <sz val="12"/>
        <rFont val="Times New Roman"/>
        <family val="1"/>
      </rPr>
      <t>(</t>
    </r>
    <r>
      <rPr>
        <sz val="12"/>
        <rFont val="標楷體"/>
        <family val="4"/>
        <charset val="136"/>
      </rPr>
      <t>低</t>
    </r>
    <r>
      <rPr>
        <sz val="12"/>
        <rFont val="Times New Roman"/>
        <family val="1"/>
      </rPr>
      <t>)</t>
    </r>
    <r>
      <rPr>
        <sz val="12"/>
        <rFont val="標楷體"/>
        <family val="4"/>
        <charset val="136"/>
      </rPr>
      <t>收入</t>
    </r>
    <phoneticPr fontId="20" type="noConversion"/>
  </si>
  <si>
    <r>
      <t>一</t>
    </r>
    <r>
      <rPr>
        <sz val="12"/>
        <rFont val="Times New Roman"/>
        <family val="1"/>
      </rPr>
      <t xml:space="preserve">  </t>
    </r>
    <r>
      <rPr>
        <sz val="12"/>
        <rFont val="標楷體"/>
        <family val="4"/>
        <charset val="136"/>
      </rPr>
      <t>般</t>
    </r>
    <r>
      <rPr>
        <sz val="12"/>
        <rFont val="Times New Roman"/>
        <family val="1"/>
      </rPr>
      <t xml:space="preserve">  </t>
    </r>
    <r>
      <rPr>
        <sz val="12"/>
        <rFont val="標楷體"/>
        <family val="4"/>
        <charset val="136"/>
      </rPr>
      <t>老</t>
    </r>
    <r>
      <rPr>
        <sz val="12"/>
        <rFont val="Times New Roman"/>
        <family val="1"/>
      </rPr>
      <t xml:space="preserve">  </t>
    </r>
    <r>
      <rPr>
        <sz val="12"/>
        <rFont val="標楷體"/>
        <family val="4"/>
        <charset val="136"/>
      </rPr>
      <t>人</t>
    </r>
    <phoneticPr fontId="40" type="noConversion"/>
  </si>
  <si>
    <t>合計</t>
    <phoneticPr fontId="40" type="noConversion"/>
  </si>
  <si>
    <t>電話
問安</t>
    <phoneticPr fontId="40" type="noConversion"/>
  </si>
  <si>
    <t>關懷
訪視</t>
    <phoneticPr fontId="40" type="noConversion"/>
  </si>
  <si>
    <t>居家
服務</t>
    <phoneticPr fontId="40" type="noConversion"/>
  </si>
  <si>
    <t xml:space="preserve">餐飲
服務                                                                                                                                                                                    </t>
    <phoneticPr fontId="40" type="noConversion"/>
  </si>
  <si>
    <t>陪同
就醫</t>
    <phoneticPr fontId="40" type="noConversion"/>
  </si>
  <si>
    <t>合計</t>
    <phoneticPr fontId="20" type="noConversion"/>
  </si>
  <si>
    <t>男</t>
    <phoneticPr fontId="20" type="noConversion"/>
  </si>
  <si>
    <t>女</t>
    <phoneticPr fontId="20" type="noConversion"/>
  </si>
  <si>
    <t>合計</t>
  </si>
  <si>
    <t>男</t>
    <phoneticPr fontId="12" type="noConversion"/>
  </si>
  <si>
    <t>女</t>
    <phoneticPr fontId="12" type="noConversion"/>
  </si>
  <si>
    <t>鹿野鄉</t>
    <phoneticPr fontId="12" type="noConversion"/>
  </si>
  <si>
    <t>合計</t>
    <phoneticPr fontId="12" type="noConversion"/>
  </si>
  <si>
    <t>75～79歲</t>
    <phoneticPr fontId="12" type="noConversion"/>
  </si>
  <si>
    <t>85歲以上</t>
    <phoneticPr fontId="12" type="noConversion"/>
  </si>
  <si>
    <t>填表</t>
  </si>
  <si>
    <t>審核</t>
  </si>
  <si>
    <t>業務主管人員</t>
    <phoneticPr fontId="20" type="noConversion"/>
  </si>
  <si>
    <t>機關首長</t>
    <phoneticPr fontId="15" type="noConversion"/>
  </si>
  <si>
    <t>主辦統計人員</t>
  </si>
  <si>
    <t>資料來源：依據本公所所報獨居老人資料彙編。</t>
    <phoneticPr fontId="40" type="noConversion"/>
  </si>
  <si>
    <t>填表說明：1.本表編製2份，1份送主計室，1份自存外，應由網際網路線上傳送至衛生福利部統計處資料庫。</t>
    <phoneticPr fontId="21" type="noConversion"/>
  </si>
  <si>
    <t xml:space="preserve">          2.餐飲服務為於統計期間按日計算送餐人數之合計數，以人次統計。</t>
    <phoneticPr fontId="21" type="noConversion"/>
  </si>
  <si>
    <t>單位:人、人次</t>
    <phoneticPr fontId="21" type="noConversion"/>
  </si>
  <si>
    <t>65～69歲</t>
    <phoneticPr fontId="12" type="noConversion"/>
  </si>
  <si>
    <t>70～74歲</t>
    <phoneticPr fontId="12" type="noConversion"/>
  </si>
  <si>
    <t>80～84歲</t>
    <phoneticPr fontId="12" type="noConversion"/>
  </si>
  <si>
    <t>＊發布週期（指資料編製或產生之頻率，如月、季、年等）：按季。</t>
    <phoneticPr fontId="11" type="noConversion"/>
  </si>
  <si>
    <t>＊統計資料交叉查核及確保資料合理性之機制（說明各項資料之相互關係及不同資料來源之相關統計差異性）：實地查核、檢誤、每季校正資料。</t>
    <phoneticPr fontId="11" type="noConversion"/>
  </si>
  <si>
    <t xml:space="preserve">10730-04-07-3
</t>
    <phoneticPr fontId="11" type="noConversion"/>
  </si>
  <si>
    <t>編製機關</t>
    <phoneticPr fontId="11" type="noConversion"/>
  </si>
  <si>
    <t>表    號</t>
    <phoneticPr fontId="11" type="noConversion"/>
  </si>
  <si>
    <t>＊電子信箱：lyeed020@lyee.taitung.gov.tw</t>
    <phoneticPr fontId="11" type="noConversion"/>
  </si>
  <si>
    <t>　　遺產稅</t>
  </si>
  <si>
    <t xml:space="preserve">公開類 </t>
    <phoneticPr fontId="11" type="noConversion"/>
  </si>
  <si>
    <t>編製機關</t>
    <phoneticPr fontId="12" type="noConversion"/>
  </si>
  <si>
    <t xml:space="preserve">月    報 </t>
    <phoneticPr fontId="20" type="noConversion"/>
  </si>
  <si>
    <t>表　　號</t>
    <phoneticPr fontId="12" type="noConversion"/>
  </si>
  <si>
    <t>項  目  別</t>
    <phoneticPr fontId="12" type="noConversion"/>
  </si>
  <si>
    <t>一般垃圾</t>
    <phoneticPr fontId="12" type="noConversion"/>
  </si>
  <si>
    <t>廚　　餘</t>
    <phoneticPr fontId="12" type="noConversion"/>
  </si>
  <si>
    <t>事業員工
生活垃圾</t>
    <phoneticPr fontId="12" type="noConversion"/>
  </si>
  <si>
    <t>非例行性
排出垃圾</t>
    <phoneticPr fontId="12" type="noConversion"/>
  </si>
  <si>
    <t>總計</t>
    <phoneticPr fontId="12" type="noConversion"/>
  </si>
  <si>
    <t>環保單位自行清運</t>
    <phoneticPr fontId="20" type="noConversion"/>
  </si>
  <si>
    <t>公私處所自行或委託清運</t>
    <phoneticPr fontId="20" type="noConversion"/>
  </si>
  <si>
    <t>處理量</t>
    <phoneticPr fontId="12" type="noConversion"/>
  </si>
  <si>
    <t>　　本月產生垃圾</t>
    <phoneticPr fontId="12" type="noConversion"/>
  </si>
  <si>
    <t>　　過去暫存垃圾</t>
    <phoneticPr fontId="12" type="noConversion"/>
  </si>
  <si>
    <t>焚化</t>
    <phoneticPr fontId="20" type="noConversion"/>
  </si>
  <si>
    <t>計</t>
    <phoneticPr fontId="12" type="noConversion"/>
  </si>
  <si>
    <t>過去暫存垃圾</t>
    <phoneticPr fontId="12" type="noConversion"/>
  </si>
  <si>
    <t>衛生掩埋</t>
    <phoneticPr fontId="20" type="noConversion"/>
  </si>
  <si>
    <t>回收再利用</t>
    <phoneticPr fontId="20" type="noConversion"/>
  </si>
  <si>
    <t>養  豬</t>
    <phoneticPr fontId="12" type="noConversion"/>
  </si>
  <si>
    <t>其他廚餘再利用</t>
    <phoneticPr fontId="12" type="noConversion"/>
  </si>
  <si>
    <t>本月新增暫存量</t>
    <phoneticPr fontId="12" type="noConversion"/>
  </si>
  <si>
    <t>　　　　審核</t>
    <phoneticPr fontId="12" type="noConversion"/>
  </si>
  <si>
    <t>　　　　　　主辦統計人員</t>
    <phoneticPr fontId="12" type="noConversion"/>
  </si>
  <si>
    <r>
      <t>期間終了</t>
    </r>
    <r>
      <rPr>
        <sz val="12"/>
        <rFont val="Times New Roman"/>
        <family val="1"/>
      </rPr>
      <t>20</t>
    </r>
    <r>
      <rPr>
        <sz val="12"/>
        <rFont val="標楷體"/>
        <family val="4"/>
        <charset val="136"/>
      </rPr>
      <t>日內編製</t>
    </r>
    <phoneticPr fontId="12" type="noConversion"/>
  </si>
  <si>
    <t>表   號</t>
    <phoneticPr fontId="12" type="noConversion"/>
  </si>
  <si>
    <t>1135－01－02－3</t>
    <phoneticPr fontId="12" type="noConversion"/>
  </si>
  <si>
    <t>環保單位
委託清運</t>
    <phoneticPr fontId="12" type="noConversion"/>
  </si>
  <si>
    <t>公私處所
自行或委託清運</t>
    <phoneticPr fontId="12" type="noConversion"/>
  </si>
  <si>
    <t>塑膠容器</t>
    <phoneticPr fontId="12" type="noConversion"/>
  </si>
  <si>
    <t>包裝用發泡塑膠</t>
    <phoneticPr fontId="12" type="noConversion"/>
  </si>
  <si>
    <t>其他塑膠製品</t>
    <phoneticPr fontId="12" type="noConversion"/>
  </si>
  <si>
    <t>鉛蓄電池</t>
    <phoneticPr fontId="12" type="noConversion"/>
  </si>
  <si>
    <t>家  電</t>
    <phoneticPr fontId="12" type="noConversion"/>
  </si>
  <si>
    <t>資訊物品</t>
    <phoneticPr fontId="12" type="noConversion"/>
  </si>
  <si>
    <t>行動電話(含充電器)</t>
    <phoneticPr fontId="12" type="noConversion"/>
  </si>
  <si>
    <t>舊衣類</t>
    <phoneticPr fontId="12" type="noConversion"/>
  </si>
  <si>
    <t>食用油</t>
    <phoneticPr fontId="12" type="noConversion"/>
  </si>
  <si>
    <r>
      <t>填表說明：</t>
    </r>
    <r>
      <rPr>
        <sz val="9"/>
        <rFont val="標楷體"/>
        <family val="4"/>
        <charset val="136"/>
      </rPr>
      <t>1.本表編製1式3份，於完成會核程序並經機關首長章後，1份送會計單位，1份自存，1份送臺東縣環境保護局。</t>
    </r>
    <phoneticPr fontId="12" type="noConversion"/>
  </si>
  <si>
    <t>　　災害準備金</t>
  </si>
  <si>
    <r>
      <rPr>
        <u/>
        <sz val="20"/>
        <color indexed="8"/>
        <rFont val="標楷體"/>
        <family val="4"/>
        <charset val="136"/>
      </rPr>
      <t>臺東縣鹿野鄉</t>
    </r>
    <r>
      <rPr>
        <sz val="20"/>
        <color indexed="8"/>
        <rFont val="標楷體"/>
        <family val="4"/>
        <charset val="136"/>
      </rPr>
      <t>列冊需關懷獨居老人人數及服務概況</t>
    </r>
    <phoneticPr fontId="20" type="noConversion"/>
  </si>
  <si>
    <t>臺東縣鹿野鄉公所 社會暨原住民事務課</t>
    <phoneticPr fontId="11" type="noConversion"/>
  </si>
  <si>
    <t>臺東縣鹿野鄉公所清潔隊</t>
    <phoneticPr fontId="12" type="noConversion"/>
  </si>
  <si>
    <t>表             號</t>
    <phoneticPr fontId="11" type="noConversion"/>
  </si>
  <si>
    <t>臺東縣鹿野鄉公所財政課</t>
    <phoneticPr fontId="11" type="noConversion"/>
  </si>
  <si>
    <t>2612-01-03-3</t>
    <phoneticPr fontId="11" type="noConversion"/>
  </si>
  <si>
    <r>
      <rPr>
        <b/>
        <sz val="20"/>
        <color indexed="10"/>
        <rFont val="標楷體"/>
        <family val="4"/>
        <charset val="136"/>
      </rPr>
      <t xml:space="preserve"> </t>
    </r>
    <r>
      <rPr>
        <b/>
        <sz val="20"/>
        <color indexed="8"/>
        <rFont val="標楷體"/>
        <family val="4"/>
        <charset val="136"/>
      </rPr>
      <t>臺東縣</t>
    </r>
    <r>
      <rPr>
        <b/>
        <u/>
        <sz val="20"/>
        <color indexed="8"/>
        <rFont val="標楷體"/>
        <family val="4"/>
        <charset val="136"/>
      </rPr>
      <t xml:space="preserve"> 鹿野 </t>
    </r>
    <r>
      <rPr>
        <b/>
        <sz val="20"/>
        <color indexed="8"/>
        <rFont val="標楷體"/>
        <family val="4"/>
        <charset val="136"/>
      </rPr>
      <t>鄉 一般垃圾及廚餘清理狀況</t>
    </r>
    <phoneticPr fontId="20" type="noConversion"/>
  </si>
  <si>
    <t>其他</t>
    <phoneticPr fontId="20" type="noConversion"/>
  </si>
  <si>
    <t>填表說明：本表編製1式3份，於完成會核程序並經機關長官核章後，1份送會計單位，1份自存，1份送臺東縣環境保護局。</t>
    <phoneticPr fontId="12" type="noConversion"/>
  </si>
  <si>
    <t>主計審核人員</t>
    <phoneticPr fontId="11" type="noConversion"/>
  </si>
  <si>
    <t xml:space="preserve">      機關首長</t>
    <phoneticPr fontId="11" type="noConversion"/>
  </si>
  <si>
    <r>
      <t>臺東縣</t>
    </r>
    <r>
      <rPr>
        <b/>
        <u/>
        <sz val="18"/>
        <rFont val="標楷體"/>
        <family val="4"/>
        <charset val="136"/>
      </rPr>
      <t>鹿野</t>
    </r>
    <r>
      <rPr>
        <b/>
        <sz val="18"/>
        <rFont val="標楷體"/>
        <family val="4"/>
        <charset val="136"/>
      </rPr>
      <t>鄉資源回收成果統計</t>
    </r>
    <phoneticPr fontId="20" type="noConversion"/>
  </si>
  <si>
    <t>上次預告日期:111年12月1日</t>
    <phoneticPr fontId="11" type="noConversion"/>
  </si>
  <si>
    <t>本次預告日期: 112年12月1日</t>
    <phoneticPr fontId="11" type="noConversion"/>
  </si>
  <si>
    <t>112年12月</t>
    <phoneticPr fontId="11" type="noConversion"/>
  </si>
  <si>
    <t>113年1月</t>
    <phoneticPr fontId="11" type="noConversion"/>
  </si>
  <si>
    <t>113年2月</t>
  </si>
  <si>
    <t>113年3月</t>
  </si>
  <si>
    <t>113年4月</t>
  </si>
  <si>
    <t>113年5月</t>
  </si>
  <si>
    <t>113年6月</t>
  </si>
  <si>
    <t>113年7月</t>
  </si>
  <si>
    <t>113年8月</t>
  </si>
  <si>
    <t>113年9月</t>
  </si>
  <si>
    <t>113年10月</t>
  </si>
  <si>
    <t>113年11月</t>
  </si>
  <si>
    <t>113年12月</t>
  </si>
  <si>
    <t>＊編製單位： 臺東縣鹿野鄉公所建設課</t>
    <phoneticPr fontId="11" type="noConversion"/>
  </si>
  <si>
    <t>＊傳真：089-580110</t>
    <phoneticPr fontId="11" type="noConversion"/>
  </si>
  <si>
    <t>＊電子信箱：linyuchen@lyee.taitung.gov.tw</t>
    <phoneticPr fontId="11" type="noConversion"/>
  </si>
  <si>
    <r>
      <t>＊</t>
    </r>
    <r>
      <rPr>
        <sz val="7"/>
        <color indexed="8"/>
        <rFont val="標楷體"/>
        <family val="4"/>
        <charset val="136"/>
      </rPr>
      <t xml:space="preserve">     </t>
    </r>
    <r>
      <rPr>
        <sz val="14"/>
        <color indexed="8"/>
        <rFont val="標楷體"/>
        <family val="4"/>
        <charset val="136"/>
      </rPr>
      <t xml:space="preserve">書面： （ ）新聞稿   （◎）報表  </t>
    </r>
    <phoneticPr fontId="11" type="noConversion"/>
  </si>
  <si>
    <r>
      <t>＊</t>
    </r>
    <r>
      <rPr>
        <sz val="7"/>
        <color indexed="8"/>
        <rFont val="標楷體"/>
        <family val="4"/>
        <charset val="136"/>
      </rPr>
      <t xml:space="preserve">     </t>
    </r>
    <r>
      <rPr>
        <sz val="14"/>
        <color indexed="8"/>
        <rFont val="標楷體"/>
        <family val="4"/>
        <charset val="136"/>
      </rPr>
      <t xml:space="preserve">書面：   （ ）新聞稿   （◎）報表  </t>
    </r>
    <phoneticPr fontId="11" type="noConversion"/>
  </si>
  <si>
    <r>
      <t>＊</t>
    </r>
    <r>
      <rPr>
        <sz val="7"/>
        <color rgb="FF000000"/>
        <rFont val="標楷體"/>
        <family val="1"/>
        <charset val="136"/>
      </rPr>
      <t>    </t>
    </r>
    <r>
      <rPr>
        <sz val="7"/>
        <color indexed="8"/>
        <rFont val="Times New Roman"/>
        <family val="1"/>
      </rPr>
      <t xml:space="preserve"> </t>
    </r>
    <r>
      <rPr>
        <sz val="14"/>
        <color indexed="8"/>
        <rFont val="標楷體"/>
        <family val="4"/>
        <charset val="136"/>
      </rPr>
      <t xml:space="preserve">書面：   （ ）新聞稿   （◎）報表  </t>
    </r>
    <phoneticPr fontId="11" type="noConversion"/>
  </si>
  <si>
    <t>(一)	都市計畫區內：依都市計畫法規定之都市計畫範圍內(不包括其範圍內之風景遊樂區)。
(二)	路外停車位：指道路之路面外，以平面或立體式(包括匝道式、機械式或塔台式)等所設，停放車輛之車位，但不包含其範圍內之風景遊樂區停車位。
(三)	公有：指停車場之經營管理權屬於政府。
(四)	私有：指停車場之所有權屬於民間。
(五)	收費：指依收費方式含計時收費及計次收費在內。
(六)	不收費：指停車格位免費供民眾停放。
(七)	平面：指停車場僅在地面上設置者。
(八)	立體：指停車場設置樓層二層以上(含二層)者。</t>
    <phoneticPr fontId="11" type="noConversion"/>
  </si>
  <si>
    <t>＊統計單位：車位。</t>
    <phoneticPr fontId="11" type="noConversion"/>
  </si>
  <si>
    <t>＊同步發送單位（說明資料發布時同步發送之單位或可同步查得該資料之網址）：臺東縣政府交通及觀光發展處。</t>
    <phoneticPr fontId="11" type="noConversion"/>
  </si>
  <si>
    <t>公開類</t>
    <phoneticPr fontId="30" type="noConversion"/>
  </si>
  <si>
    <t>編製機關</t>
  </si>
  <si>
    <t>臺東縣鹿野鄉公所建設課</t>
    <phoneticPr fontId="51" type="noConversion"/>
  </si>
  <si>
    <t>季 報</t>
    <phoneticPr fontId="30" type="noConversion"/>
  </si>
  <si>
    <t>每季終了後20日內編送</t>
    <phoneticPr fontId="30" type="noConversion"/>
  </si>
  <si>
    <t>表  號</t>
  </si>
  <si>
    <t>2522-14-01-3</t>
    <phoneticPr fontId="51" type="noConversion"/>
  </si>
  <si>
    <t>臺東縣鹿野鄉停車位概況－都市計畫區內路外</t>
    <phoneticPr fontId="30" type="noConversion"/>
  </si>
  <si>
    <t xml:space="preserve">項   目  </t>
  </si>
  <si>
    <t>總計</t>
  </si>
  <si>
    <t>公有路外停車位</t>
  </si>
  <si>
    <t>私有路外停車位</t>
  </si>
  <si>
    <t>收費</t>
  </si>
  <si>
    <t>不收費</t>
  </si>
  <si>
    <t>小計</t>
  </si>
  <si>
    <t>平面</t>
  </si>
  <si>
    <t>立體</t>
  </si>
  <si>
    <t>總計</t>
    <phoneticPr fontId="30" type="noConversion"/>
  </si>
  <si>
    <t>大型車</t>
  </si>
  <si>
    <t>小型車</t>
  </si>
  <si>
    <t>機車</t>
  </si>
  <si>
    <t>填表                         審核                              業務主管人員                             機關首長</t>
  </si>
  <si>
    <t xml:space="preserve">                                                               主辦統計人員</t>
  </si>
  <si>
    <t>資料來源：根據本所業務登記資料彙編。</t>
  </si>
  <si>
    <t>填表說明：</t>
  </si>
  <si>
    <t>1.本表編製3份，於完成會核程序並經機關首長核章後，1份送主計室，1份自存，1份送臺東縣政府交通及觀光發展處。</t>
    <phoneticPr fontId="51" type="noConversion"/>
  </si>
  <si>
    <t>2.本表資料包含身心障礙專用停車位。</t>
  </si>
  <si>
    <t>3.本表資料不含各省(縣)級風景遊樂區車位。</t>
  </si>
  <si>
    <t>＊統計地區範圍及對象：包括本所轄區內停車位，以平面或立體式(包括匝道式、機械式或塔台式) 等設置以供民眾停放車輛之場所為統計對象，但不包括所轄之建築物附設停車位(由縣政府另報送營建署彙送)及風景遊樂區停車位（由縣政府另報送觀光局彙送）。</t>
    <phoneticPr fontId="11" type="noConversion"/>
  </si>
  <si>
    <t>＊統計標準時間：以每月一日至月底之事實為準。</t>
  </si>
  <si>
    <t>(一) 一般垃圾：係指由家戶、公共場所及其他產生源所產生，除資源垃圾、有害垃圾及廚餘以外之一般廢棄物，包括非例行性排出垃圾、無法回收之巨大垃圾，但不包括海灘（漂)垃圾。家戶係指民眾居住處，其垃圾由垃圾車沿街清運收受者；公共場所如社區、公園、街道、河堤、人行道、水溝及髒亂點等，其他產生源如學校、公務機關、風景遊樂區、慈善團體、辦公大樓、夜市、市場、非公告事業之營業場所及事業員工生活產生者等。</t>
  </si>
  <si>
    <t>(二) 非例行性排出垃圾：包括集中燃燒之紙錢、非例行性大型活動垃圾、工程美化垃圾、天然災害垃圾及小型農事垃圾。</t>
  </si>
  <si>
    <t>(三) 廚餘：係指家戶、公共場所、其他產生源所拋棄之生、熟食物及其殘渣，或經主管機關公告之有機性一般廢棄物。</t>
  </si>
  <si>
    <t>(四) 環保單位自行清運：為縣(市)政府環境保護局及各鄉鎮市區公所自行清運之垃圾量。</t>
  </si>
  <si>
    <t>(五) 環保單位委託清運：為縣(市)政府環境保護局及各鄉鎮市區公所委託公民營廢棄物清除機構清運之垃圾量。</t>
  </si>
  <si>
    <t>(六) 公私處所自行或委託清運：為公私處所自行或委託公民營廢棄物清除機構清運至處理場(廠)之垃圾量，公私處所指社區、學校、機關團體、一般住宅大樓、辦公大樓及其他非公告事業之營業場所等。</t>
  </si>
  <si>
    <t>(七) 焚化:利用焚化爐高溫燃燒，將垃圾轉變為安定之氣體或物質。</t>
  </si>
  <si>
    <t>(八) 衛生掩埋：將垃圾掩埋於衛生掩埋場，該掩埋場須以不透水材質或低滲水性土壤所構築，並設有滲出水、廢氣收集處理設施及地下水監測裝置等，以符合衛生掩埋相關規定。</t>
  </si>
  <si>
    <t>(九) 回收再利用：係指將廚餘資源化變為產品或再生物料之後續使用行為。凡經由清潔隊或公民營機構收集之廚餘，以下列方法處理再利用者均應計入，包括：</t>
  </si>
  <si>
    <t>1.堆肥：將廚餘回收後，經生物醱酵作用，轉化成安定之腐植質或土壤改良劑。</t>
  </si>
  <si>
    <t>2.養豬：將廚餘回收後，送至養豬場或標售，經高溫蒸煮後作為養豬飼料。</t>
  </si>
  <si>
    <t>3.其他廚餘再利用：製成家禽飼料、厭氧發酵及黑水虻幼蟲食用等。</t>
  </si>
  <si>
    <r>
      <t>(十) 「其他」處理：係指非採焚化、衛生掩埋或回收再利用等處理方式，而變更其物理、化學、生物特性或成分，達成分離、中和、減量、減積、去毒、無害化或安定之目的，例如篩分打包、水泥窯偕同處理、製成固體再生燃料（</t>
    </r>
    <r>
      <rPr>
        <sz val="14"/>
        <rFont val="Times New Roman"/>
        <family val="1"/>
      </rPr>
      <t>Solid Recovered Fuel</t>
    </r>
    <r>
      <rPr>
        <sz val="14"/>
        <rFont val="標楷體"/>
        <family val="4"/>
        <charset val="136"/>
      </rPr>
      <t>，</t>
    </r>
    <r>
      <rPr>
        <sz val="14"/>
        <rFont val="Times New Roman"/>
        <family val="1"/>
      </rPr>
      <t>SRF</t>
    </r>
    <r>
      <rPr>
        <sz val="14"/>
        <rFont val="標楷體"/>
        <family val="4"/>
        <charset val="136"/>
      </rPr>
      <t>）等。</t>
    </r>
  </si>
  <si>
    <t>(十一) 本月新增暫存量：係指本月新增暫時堆置或貯存之一般垃圾量。</t>
  </si>
  <si>
    <t>＊統計單位：公噸。</t>
  </si>
  <si>
    <t>＊統計分類：
(一)縱項目：按一般垃圾及廚餘分。
(二)橫項目：按產生量、處理量及本月新增暫存量分，其中產生量按清運單位別分，處理量按處理方式別分。</t>
  </si>
  <si>
    <t>＊發布週期：月。</t>
  </si>
  <si>
    <t>＊時效：20日。</t>
  </si>
  <si>
    <t>＊預告發布日期（含預告方式及週期）：期間終了後20日內以公務統計報表發布(預定發布時間如遇例假日則順延至次一工作日)。</t>
  </si>
  <si>
    <t>＊同步發送單位（說明資料發布時同步發送之單位或可同步查得該資料之網址）：臺東縣環保局。</t>
  </si>
  <si>
    <t>＊統計指標編製方法與資料來源說明：依據本所提報之一般垃圾及廚餘清理資料彙編。</t>
  </si>
  <si>
    <t>＊統計資料交叉查核及確保資料合理性之機制：無。</t>
  </si>
  <si>
    <r>
      <t>(一)</t>
    </r>
    <r>
      <rPr>
        <sz val="14"/>
        <rFont val="Times New Roman"/>
        <family val="1"/>
      </rPr>
      <t xml:space="preserve">  </t>
    </r>
    <r>
      <rPr>
        <sz val="14"/>
        <rFont val="標楷體"/>
        <family val="4"/>
        <charset val="136"/>
      </rPr>
      <t>收入科目</t>
    </r>
  </si>
  <si>
    <t>1.參照預算法、財政收支劃分法及其他相關法令規定之收入科目定義。</t>
  </si>
  <si>
    <r>
      <t>2.參照各年度歲入預算科目，依財政部「公庫收支網際網路報送相關科目」填列</t>
    </r>
    <r>
      <rPr>
        <sz val="14"/>
        <rFont val="新細明體"/>
        <family val="1"/>
        <charset val="136"/>
      </rPr>
      <t>。</t>
    </r>
  </si>
  <si>
    <r>
      <t>(二)</t>
    </r>
    <r>
      <rPr>
        <sz val="14"/>
        <rFont val="Times New Roman"/>
        <family val="1"/>
      </rPr>
      <t xml:space="preserve">  </t>
    </r>
    <r>
      <rPr>
        <sz val="14"/>
        <rFont val="標楷體"/>
        <family val="4"/>
        <charset val="136"/>
      </rPr>
      <t>支出科目</t>
    </r>
  </si>
  <si>
    <t xml:space="preserve">1.參照預算法、財政收支劃分法及其他相關法令規定之支出科目定義。                     </t>
  </si>
  <si>
    <t>2.參照各年度歲出預算科目，依財政部「公庫收支網際網路報送相關科目」填列。</t>
  </si>
  <si>
    <r>
      <t>(三)</t>
    </r>
    <r>
      <rPr>
        <sz val="14"/>
        <rFont val="Times New Roman"/>
        <family val="1"/>
      </rPr>
      <t xml:space="preserve">  </t>
    </r>
    <r>
      <rPr>
        <sz val="14"/>
        <rFont val="標楷體"/>
        <family val="4"/>
        <charset val="136"/>
      </rPr>
      <t>本表應依規定期限編送，次月二十日前編報；於年度結束當月份之月報，應編送至公庫收支結束期限為止，並於次月月底前編報，另於決算數產生時編製修正表，其資料應與總決算書內「歲入來源別決算表」及「歲出政事別決算表」相符。</t>
    </r>
  </si>
  <si>
    <t>＊統計單位：新台幣千元。</t>
  </si>
  <si>
    <t>＊統計分類：依本年度(總預算)、以前年度(總預算)、特別預算及預算外之收入、支出，分別填列本月數、累計數。</t>
  </si>
  <si>
    <t>＊時效：10日。</t>
  </si>
  <si>
    <t>＊預告發布日期（含預告方式及週期）：次月10日前以公務統計報表發布，其中12月之資料於次年1月25日前發布(預定發布時間如遇例假日則順延至次一工作日)。</t>
  </si>
  <si>
    <t>＊統計指標編製方法與資料來源說明：收入以市庫每日收入為準；支出依本所主計室提供資料彙編。</t>
  </si>
  <si>
    <t>＊統計資料交叉查核及確保資料合理性之機制：各項收支數額合計應等於總計數額。</t>
  </si>
  <si>
    <t>＊統計地區範圍及對象：本所(清潔隊)、社區、學校、機關團體回收之一般廢棄物均為統計對象。</t>
  </si>
  <si>
    <t>(一)資源垃圾：指依廢棄物清理法第五條第六項公告之一般廢棄物回收項目(廚餘除外)及第十五條第二項公告應回收之物品或其包裝、容器經食用或使用後產生之一般廢棄物,包括直轄市、縣(市)主管機關增訂並報請中央主管機關備查之其他一般廢棄物回收項目,然「機動車輛」「廚餘」回收量已另案統計不在本表範圍。</t>
  </si>
  <si>
    <t>(二) 回收單位：指清潔隊、社區、學校、機關團體四大類單位，其中機關團體包括一般私人企業、公務部門、風景遊樂區、慈善團體等(不含回收商)等，如由回收商取得回收資料，不可與清潔隊、社區、學校、機關團體提供之資料重複計算。另拾荒者若納入各執行機關輔導之義工時，清潔隊可製作表格供其填報，並審核其所提報資料無誤且不重複，可將其資料納入。</t>
  </si>
  <si>
    <t>(三)環保單位自行清運：為本公所(清潔隊)自行回收之資源垃圾。</t>
  </si>
  <si>
    <t>(四)環保單位委託清運：為本公所委託資源回收列冊個體業者或公民營廢棄物清除機構回收之資源垃圾。</t>
  </si>
  <si>
    <t>(五)公私處所自行或委託清運：為公私處所(社區、學校、機關團體)自行或委託公民營廢棄物清除機構回收之資源垃圾。</t>
  </si>
  <si>
    <t>(六)紙類：指紙及其製品(紙容器除外)，如電腦報表紙、報紙、宣傳單、牛皮紙袋、包裝紙、雜誌、書籍、影印紙、傳真紙等。</t>
  </si>
  <si>
    <t>(七)紙容器：指以紙為主要材質製成供裝填用之紙容器，包括裝填食品及物品之紙盒包、一次性使用之免洗餐具(如杯、碗、盤、托盤、碟、餐盒及餐盒內盛裝食物之內盤與上蓋)、氣密或液密包裝之紙容器及其他紙製平板容器。另以植物纖維為主要材質之容器亦歸此類。</t>
  </si>
  <si>
    <t>(八)鋁箔包：指以含紙、鋁箔及塑膠之複合材質製成供裝填用之鋁箔包容器。</t>
  </si>
  <si>
    <t>(九)鋁容器：指以鋁為主要材質製成供裝填用之鋁容器，如鋁罐。</t>
  </si>
  <si>
    <t>(十)鐵容器：指以鐵為主要材質製成供裝填用之鐵容器，如鐵罐。</t>
  </si>
  <si>
    <t>(十一)其他金屬製品：指公告應回收廢棄物鋁容器及鐵容器項目以外之其他金屬製品，如一般鐵、鋁、銅...等金屬製品。</t>
  </si>
  <si>
    <t>(十二)塑膠容器：指以ＰＥＴ(俗稱寶特瓶)、發泡ＰＳ(俗稱保麗龍)、未發泡ＰＳ、ＰＶＣ、ＰＥ、ＰＰ、ＰＣ、ＰＬＡ(俗稱生質塑膠)、美耐皿、壓克力等材質(即塑膠材質回收辨識碼1至7)製成供裝填用之塑膠容器，如牛奶瓶、養樂多瓶等飲料瓶、手搖飲料杯、家庭用食用品油瓶、清潔劑瓶(指液體清潔劑、洗髮精、潤髮乳、沐浴乳等)、一次性使用之免洗餐具(如杯、碗、盤、托盤、碟、餐盒及餐盒內盛裝食物之內盤與上蓋)與一般環境用藥等塑膠容器等。</t>
  </si>
  <si>
    <t>(十三)包裝用發泡塑膠：指以發泡聚苯乙烯（EPS）、發泡聚乙烯（EPE）、發泡聚丙烯（EPP）、發泡乙烯聚合物（EPO）等材質作為緩衝材、保溫絕熱材之包裝(即保麗龍)。</t>
  </si>
  <si>
    <t>(十四)其他塑膠製品：指公告應回收廢棄物塑膠容器項目及包裝用發泡塑膠以外之其他塑膠製品，如水管、水桶、保鮮盒、臉盆、雨衣雨鞋等，但不含塑膠袋。</t>
  </si>
  <si>
    <t>(十五)輪胎：指使用於機動車輛及腳踏車之橡膠材質外胎，但不包括實心胎。</t>
  </si>
  <si>
    <t>(十六)玻璃容器：指以玻璃材質製成供裝填用之容器，如玻璃瓶罐等。</t>
  </si>
  <si>
    <t>(十七)其他玻璃製品：指公告應回收廢棄物玻璃容器項目以外之其他玻璃製品，如玻璃杯、玻璃盤、玻璃碗、玻璃燭臺及碎玻璃等，但不含強化玻璃、隔熱玻璃及裝潢修繕產生的大型玻璃。</t>
  </si>
  <si>
    <t>(十八)照明光源：指公告應回收之白熾燈泡(燈帽直徑2.6公分以上)、含汞照明光源及發光二極體(即LED)照明光源。含汞照明光源包括直管日光燈、環管日光燈、安定器內藏式螢光燈泡、緊密型螢光燈管、高強度照明燈管、冷陰極燈、感應式螢光燈及其他含汞燈。發光二極體照明光源包括直管型、環管型、安定器內藏式型及緊密型。</t>
  </si>
  <si>
    <t>(十九)乾電池：指以化學能直接轉換成電能，組裝前單只重量小於一公斤，密閉式之小型電池，包括一次電池及二次電池，如圓筒、方筒、鈕釦型及組裝型之鹼性電池、鋰電池、鎳鎘電池、鎳氫電池及水銀電池等。</t>
  </si>
  <si>
    <t>(二十)鉛蓄電池：包括發動活塞引擎用及其他鉛酸蓄電池，如電瓶。</t>
  </si>
  <si>
    <t>(二十一)家電：指公告應回收之電子電器物品，包括電視機、電冰箱、洗衣機、冷暖氣機、電風扇等，及其他大小型家電，如電熱水瓶、電磁爐、電鍋、飲水機、微波爐、烤箱、咖啡機、吹風機、吸塵器、電暖器、錄放影機等。</t>
  </si>
  <si>
    <t>(二十二)資訊物品：指公告應回收之資訊物品，包括筆記型電腦、平板電腦及用於個人電腦之主機板、硬式磁碟機、電源器、機殼、顯示器、印表機、鍵盤等。</t>
  </si>
  <si>
    <t>(二十三)行動電話(含充電器)：指行動電話及其充電器(包括座充及旅充)。</t>
  </si>
  <si>
    <t>(二十四)農藥容器及特殊環境用藥容器：指以塑膠、玻璃、金屬、紙、鋁箔或其他經行政院環境保護署公告之單一或複合材質製成，用以直接裝填成品農藥或特殊環境用藥之容器。</t>
  </si>
  <si>
    <t>(二十五)食用油：指可供食用之動植物油脂。</t>
  </si>
  <si>
    <t>(二十六)其他：指無法直接歸類之回收項目，如巨大垃圾等，或直轄市、縣（市）主管機關增訂並報請中央主管機關備查之其他一般廢棄物回收項目，如潤滑油、塑膠袋等。</t>
  </si>
  <si>
    <t>(二十七)本表皆以公斤為單位，若無法得其實際重量，請至「生活廢棄物質管理資訊系統」主管機關頁面&gt;點選「常見問題區」中「資源回收項目重量折算標準」可供參考，網址：http://hwms.epa.gov.tw/。</t>
  </si>
  <si>
    <t>＊統計單位：公斤。</t>
  </si>
  <si>
    <t>＊統計分類：縱行科目按回收項目別分，橫列科目按回收單位別分。</t>
  </si>
  <si>
    <t>＊統計指標編製方法與資料來源說明：依據本公所提報之資源回收資料編製。</t>
  </si>
  <si>
    <r>
      <t>＊</t>
    </r>
    <r>
      <rPr>
        <sz val="14"/>
        <color indexed="8"/>
        <rFont val="標楷體"/>
        <family val="4"/>
        <charset val="136"/>
      </rPr>
      <t xml:space="preserve">書面：       （ ）新聞稿   （◎）報表  </t>
    </r>
  </si>
  <si>
    <t>＊統計地區範圍及對象：凡本公所無直系血親卑親屬或直系血親卑親屬未居住於同縣市之65歲以上獨自居住、同住者無照顧能力、65歲以上夫妻同住者或經各縣（市）政府社會局（處）派員訪視評估需列冊關懷之老人，均為統計對象</t>
  </si>
  <si>
    <t>＊統計標準時間：第一季以3月底、第二季以6月底、第三季以9月底、第四季以12月底之事實為準。</t>
  </si>
  <si>
    <t>(一)中(低)收入：指政府列冊有案之低收入及家庭總收入分配全家人口，每人每月未超過最低生活費2.5倍者。</t>
  </si>
  <si>
    <t>(二)榮民(眷)：指為國家勞苦功高之退除役官兵及其眷屬。</t>
  </si>
  <si>
    <t>(三)死亡人數：本期因死亡而註銷列冊之獨居老人人數。</t>
  </si>
  <si>
    <t>(四)電話問安：以電話定期或不定期向獨居老人問好並詢問有何需求或問題。</t>
  </si>
  <si>
    <t>(五)關懷訪視：對乏人照顧之獨居老人，遴派志工或專職服務員至府上探訪，並瞭解其需求。</t>
  </si>
  <si>
    <t>(六)居家服務：對因行動不便又乏人照顧之獨居老人，遴派志工或專職服務員至府上服務。服務項目為協助老人個人清潔、換洗衣物之洗滌、代寫書信、聯絡親友等。</t>
  </si>
  <si>
    <t>(七)餐飲服務：即提供生活自理能力較低或無法自行炊食的老人餐飲服務，有集中用餐或送餐到家之服務；於統計期間按日計算送餐人數之合計數，以人次統計。</t>
  </si>
  <si>
    <t>(八)陪同就醫：對身心有疾病或行動不便之獨居老人，由志工或專職服務員陪同至醫院看診。</t>
  </si>
  <si>
    <t>(九)安裝緊急救援連線：為確保獨居老人發生緊急危難時，能夠得到立即救援，經評估老人實際狀況，如符合即為其安裝緊急救援連線。</t>
  </si>
  <si>
    <t>(十)轉介進住機構：對生活無法自理之獨居老人，轉介至老人長期照顧、安養機構或榮家等機構接受照顧。</t>
  </si>
  <si>
    <t>＊統計單位：人、人次。</t>
  </si>
  <si>
    <t>＊統計分類：橫項依「鄉鎮市區別及年齡別」分；縱項依「期底獨居老人人數」、「具榮民(眷)身分獨居老人人數」、「具原住民身分獨居老人人數」、「本期死亡人數」、「本期服務成果」、「期底安裝緊急救援連線人數」及「本期轉介進住機構人數」分。</t>
  </si>
  <si>
    <t>＊發布週期：季。</t>
  </si>
  <si>
    <t>＊時效：1個月又5日。</t>
  </si>
  <si>
    <t>＊預告發布日期（含預告方式及週期）：每季終了後一個月又五日內以公務統計報表發布(預定發布時間如遇例假日則順延至次一工作日)。</t>
  </si>
  <si>
    <t>＊同步發送單位（說明資料發布時同步發送之單位或可同步查得該資料之網址）：衛生福利部統計處。</t>
  </si>
  <si>
    <t>(112年12月)</t>
    <phoneticPr fontId="11" type="noConversion"/>
  </si>
  <si>
    <t>(113年1月)</t>
    <phoneticPr fontId="11" type="noConversion"/>
  </si>
  <si>
    <t>(113年2月)</t>
    <phoneticPr fontId="11" type="noConversion"/>
  </si>
  <si>
    <t>(113年3月)</t>
  </si>
  <si>
    <t>(113年4月)</t>
  </si>
  <si>
    <t>(113年5月)</t>
  </si>
  <si>
    <t>(113年6月)</t>
  </si>
  <si>
    <t>(113年7月)</t>
  </si>
  <si>
    <t>(113年8月)</t>
  </si>
  <si>
    <t>(113年9月)</t>
  </si>
  <si>
    <t>(113年10月)</t>
  </si>
  <si>
    <t>(113年11月)</t>
  </si>
  <si>
    <t>(112年11月)</t>
    <phoneticPr fontId="11" type="noConversion"/>
  </si>
  <si>
    <t>(112年第4季)</t>
    <phoneticPr fontId="11" type="noConversion"/>
  </si>
  <si>
    <t>(113年第1季)</t>
    <phoneticPr fontId="11" type="noConversion"/>
  </si>
  <si>
    <t>(113年第2季)</t>
    <phoneticPr fontId="11" type="noConversion"/>
  </si>
  <si>
    <t>(113年第3季)</t>
    <phoneticPr fontId="11" type="noConversion"/>
  </si>
  <si>
    <t>＊預告發布日期（含預告方式及週期）：每季終了後20日內編報並於每季終了25日以公務統計報表發布(若遇例假日順延)。</t>
    <phoneticPr fontId="11" type="noConversion"/>
  </si>
  <si>
    <r>
      <t>＊時效（指統計標準時間至資料發布時間之間隔時間）：二十</t>
    </r>
    <r>
      <rPr>
        <sz val="14"/>
        <color rgb="FFFF0000"/>
        <rFont val="標楷體"/>
        <family val="4"/>
        <charset val="136"/>
      </rPr>
      <t>五</t>
    </r>
    <r>
      <rPr>
        <sz val="14"/>
        <color indexed="8"/>
        <rFont val="標楷體"/>
        <family val="4"/>
        <charset val="136"/>
      </rPr>
      <t>天。</t>
    </r>
    <phoneticPr fontId="11" type="noConversion"/>
  </si>
  <si>
    <t>＊統計地區範圍及對象：以本鄉公庫現金收支事項為統計範圍及對象。</t>
    <phoneticPr fontId="11" type="noConversion"/>
  </si>
  <si>
    <t>＊統計地區範圍及對象：臺東縣鹿野鄉公所之一般垃圾及廚餘清理狀況均為統計對象。</t>
    <phoneticPr fontId="11" type="noConversion"/>
  </si>
  <si>
    <t>＊統計標準時間：以每月一日至月底之事實為準。</t>
    <phoneticPr fontId="11" type="noConversion"/>
  </si>
  <si>
    <t>＊統計地區範圍及對象：包括本所轄區內計畫區外路外停車位，以平面或立體式(包括匝道式、機械式或塔台式)等設置，以供民眾停放車輛之場所為統計對象，但不包括所轄之建築物附設停車位(由縣政府另報送營建署彙送) 及風景遊樂區停車位（由縣政府另報送觀光局彙送）。</t>
    <phoneticPr fontId="11" type="noConversion"/>
  </si>
  <si>
    <t>＊統計標準時間：以每季底之事實為準。</t>
    <phoneticPr fontId="11" type="noConversion"/>
  </si>
  <si>
    <t>(一) 都市計畫區外：依都市計畫法規定之都市計畫範圍外(不包括其範圍內之風景遊樂區)。
(二)路外停車位：指道路之路面外，以平面或立體式(包括匝道式、機械式或塔台式)等所設，停放車輛之車位，但不包含其範圍內之風景遊樂區停車位。
(三)公有：指停車場之經營管理權屬於政府。
(四)私有：指停車場之所有權屬於民間。
(五)收費：指依收費方式含計時收費及計次收費在內。
(六)不收費：指停車格位免費供民眾停放。
(七)平面：指停車場僅在地面上設置者。
(八)立體：指停車場設置樓層二層以上(含二層)者。</t>
    <phoneticPr fontId="11" type="noConversion"/>
  </si>
  <si>
    <t>＊統計分類：路外停車位依設置方式分公有及私有，再分收費、不收費，並細分平面及立體(包括匝道式、機械式或塔台式)。</t>
    <phoneticPr fontId="11" type="noConversion"/>
  </si>
  <si>
    <r>
      <t>＊統計指標編製方法與資料來源說明：依臺東縣鹿野鄉都市計畫區</t>
    </r>
    <r>
      <rPr>
        <sz val="14"/>
        <color rgb="FFFF0000"/>
        <rFont val="標楷體"/>
        <family val="4"/>
        <charset val="136"/>
      </rPr>
      <t>外</t>
    </r>
    <r>
      <rPr>
        <sz val="14"/>
        <color indexed="8"/>
        <rFont val="標楷體"/>
        <family val="4"/>
        <charset val="136"/>
      </rPr>
      <t>路外停車位概況。</t>
    </r>
    <phoneticPr fontId="11" type="noConversion"/>
  </si>
  <si>
    <t>＊統計指標編製方法與資料來源說明：依據本鄉資料編製。</t>
    <phoneticPr fontId="11" type="noConversion"/>
  </si>
  <si>
    <r>
      <t>＊統計指標編製方法與資料來源說明：依臺東縣鹿野鄉都市計畫區</t>
    </r>
    <r>
      <rPr>
        <sz val="14"/>
        <color rgb="FFFF0000"/>
        <rFont val="標楷體"/>
        <family val="4"/>
        <charset val="136"/>
      </rPr>
      <t>內</t>
    </r>
    <r>
      <rPr>
        <sz val="14"/>
        <color indexed="8"/>
        <rFont val="標楷體"/>
        <family val="4"/>
        <charset val="136"/>
      </rPr>
      <t>路外停車位概況。</t>
    </r>
    <phoneticPr fontId="11" type="noConversion"/>
  </si>
  <si>
    <t>季  報</t>
  </si>
  <si>
    <t>表    號</t>
  </si>
  <si>
    <t>2522-14-03-3</t>
    <phoneticPr fontId="51" type="noConversion"/>
  </si>
  <si>
    <t>臺東縣鹿野鄉停車位概況－都市計畫區外路外</t>
    <phoneticPr fontId="30" type="noConversion"/>
  </si>
  <si>
    <t>單位：車位</t>
  </si>
  <si>
    <t>項目</t>
  </si>
  <si>
    <t>填表                           審核                             業務主管人員                              機關首長</t>
  </si>
  <si>
    <t xml:space="preserve">                                                                主辦統計人員</t>
  </si>
  <si>
    <t>2522-14-06-3</t>
    <phoneticPr fontId="51" type="noConversion"/>
  </si>
  <si>
    <t>臺東縣鹿野鄉停車位概況－區外路外身心障礙者專用停車位</t>
    <phoneticPr fontId="30" type="noConversion"/>
  </si>
  <si>
    <t>公有</t>
  </si>
  <si>
    <t>私有</t>
  </si>
  <si>
    <t>填表                            審核                              業務主管人員                            機關首長</t>
  </si>
  <si>
    <t xml:space="preserve">                                                                  主辦統計人員</t>
  </si>
  <si>
    <t>填表說明：1.本表編製3份，於完成會核程序並經機關首長核章後，1份送主計室，1份自存，1份送臺東縣政府交通及觀光發展處。</t>
    <phoneticPr fontId="51" type="noConversion"/>
  </si>
  <si>
    <t xml:space="preserve">          2.本表資料不含各省(縣)級風景遊樂區車位。</t>
  </si>
  <si>
    <t>＊統計地區範圍及對象：包括本所轄區內之計畫區外路外身心障礙專用停車位，含平面或立體式(包括匝道式、機械式或塔台式)等設置，以供領有身心障礙證明之民眾停放車輛之場所為統計對象，但不包括所轄之建築物附設停車位(由縣政府另報送營建署彙送)及風景遊樂區停車位（由縣政府另報送觀光局彙送）。</t>
    <phoneticPr fontId="11" type="noConversion"/>
  </si>
  <si>
    <t>＊統計分類：路外停車位：依設置方式分公有及私有，再分收費、不收費。</t>
    <phoneticPr fontId="11" type="noConversion"/>
  </si>
  <si>
    <t>(一) 都市計畫區內：依都市計畫法規定之都市計畫範圍內(不包括其範圍內之風景遊樂區)。
(二) 路外停車位：指道路之路面外，以平面或立體式(包括匝道式、機械式或塔台式)等所設，停放車輛之車位，但不包含其範圍內之風景遊樂區停車位。
(三) 公有：指停車場之經營管理權屬於政府。
(四) 私有：指停車場之所有權屬於民間。
(五) 收費：指依收費方式含計時收費及計次收費在內。
(六) 不收費：指停車格位免費供民眾停放。</t>
    <phoneticPr fontId="11" type="noConversion"/>
  </si>
  <si>
    <t>運輸統計</t>
    <phoneticPr fontId="11" type="noConversion"/>
  </si>
  <si>
    <t>環境統計</t>
    <phoneticPr fontId="11" type="noConversion"/>
  </si>
  <si>
    <t>社會保障統計</t>
    <phoneticPr fontId="11" type="noConversion"/>
  </si>
  <si>
    <t>社會保障統計</t>
    <phoneticPr fontId="12" type="noConversion"/>
  </si>
  <si>
    <t>報表
、
網際
網路</t>
    <phoneticPr fontId="12" type="noConversion"/>
  </si>
  <si>
    <t>(112年)</t>
    <phoneticPr fontId="11" type="noConversion"/>
  </si>
  <si>
    <r>
      <t xml:space="preserve">報表
</t>
    </r>
    <r>
      <rPr>
        <sz val="11"/>
        <color rgb="FF000000"/>
        <rFont val="Microsoft JhengHei"/>
        <family val="4"/>
        <charset val="136"/>
      </rPr>
      <t xml:space="preserve">、
</t>
    </r>
    <r>
      <rPr>
        <sz val="11"/>
        <color rgb="FF000000"/>
        <rFont val="標楷體"/>
        <family val="4"/>
        <charset val="136"/>
      </rPr>
      <t>網際
網路</t>
    </r>
    <phoneticPr fontId="12" type="noConversion"/>
  </si>
  <si>
    <t>環境統計</t>
    <phoneticPr fontId="12" type="noConversion"/>
  </si>
  <si>
    <t>其他行政統計</t>
    <phoneticPr fontId="12" type="noConversion"/>
  </si>
  <si>
    <t>宗教統計</t>
    <phoneticPr fontId="12" type="noConversion"/>
  </si>
  <si>
    <t>行政統計</t>
    <phoneticPr fontId="12" type="noConversion"/>
  </si>
  <si>
    <t>農業統計</t>
    <phoneticPr fontId="12" type="noConversion"/>
  </si>
  <si>
    <t>營造業統計</t>
    <phoneticPr fontId="12" type="noConversion"/>
  </si>
  <si>
    <t>營建統計</t>
    <phoneticPr fontId="12" type="noConversion"/>
  </si>
  <si>
    <t>報表
、
網際
網路</t>
  </si>
  <si>
    <t>土地統計</t>
    <phoneticPr fontId="12" type="noConversion"/>
  </si>
  <si>
    <t>天然災害統計</t>
    <phoneticPr fontId="12" type="noConversion"/>
  </si>
  <si>
    <t>漁業統計</t>
    <phoneticPr fontId="12" type="noConversion"/>
  </si>
  <si>
    <t>臺東縣鹿野鄉環保人員概況</t>
    <phoneticPr fontId="12" type="noConversion"/>
  </si>
  <si>
    <t>臺東縣鹿野鄉垃圾處理場(廠)及垃圾回收清除車輛統計</t>
    <phoneticPr fontId="12" type="noConversion"/>
  </si>
  <si>
    <t>臺東縣鹿野鄉環境保護預算概況</t>
    <phoneticPr fontId="12" type="noConversion"/>
  </si>
  <si>
    <t>臺東縣鹿野鄉環境保護決算概況</t>
    <phoneticPr fontId="12" type="noConversion"/>
  </si>
  <si>
    <t>臺東縣鹿野鄉治山防災整體治理工程</t>
    <phoneticPr fontId="12" type="noConversion"/>
  </si>
  <si>
    <t>臺東縣鹿野鄉辦理調解業務概況</t>
    <phoneticPr fontId="12" type="noConversion"/>
  </si>
  <si>
    <t>臺東縣鹿野鄉調解委員會組織概況</t>
    <phoneticPr fontId="12" type="noConversion"/>
  </si>
  <si>
    <t>臺東縣鹿野鄉辦理調解方式概況</t>
    <phoneticPr fontId="12" type="noConversion"/>
  </si>
  <si>
    <t>臺東縣鹿野鄉宗教財團法人概況</t>
    <phoneticPr fontId="12" type="noConversion"/>
  </si>
  <si>
    <t>臺東縣鹿野鄉寺廟登記概況</t>
    <phoneticPr fontId="12" type="noConversion"/>
  </si>
  <si>
    <t>臺東縣鹿野鄉教會（堂）概況</t>
    <phoneticPr fontId="12" type="noConversion"/>
  </si>
  <si>
    <t>臺東縣鹿野鄉宗教團體興辦公益慈善及社會教化事業概況</t>
    <phoneticPr fontId="12" type="noConversion"/>
  </si>
  <si>
    <t>臺東縣鹿野鄉公墓設施使用概況</t>
    <phoneticPr fontId="12" type="noConversion"/>
  </si>
  <si>
    <t>臺東縣鹿野鄉骨灰(骸)存放設施使用概況</t>
    <phoneticPr fontId="12" type="noConversion"/>
  </si>
  <si>
    <t>臺東縣鹿野鄉殯葬管理業務概況</t>
    <phoneticPr fontId="12" type="noConversion"/>
  </si>
  <si>
    <t>臺東縣鹿野鄉殯儀館設施概況</t>
    <phoneticPr fontId="12" type="noConversion"/>
  </si>
  <si>
    <t>臺東縣鹿野鄉火化場設施概況</t>
    <phoneticPr fontId="12" type="noConversion"/>
  </si>
  <si>
    <t>臺東縣鹿野鄉公共造產成果概況</t>
    <phoneticPr fontId="12" type="noConversion"/>
  </si>
  <si>
    <t>臺東縣鹿野鄉農路改善及維護工程</t>
    <phoneticPr fontId="11" type="noConversion"/>
  </si>
  <si>
    <t>臺東縣鹿野鄉都市計畫區域內公共工程實施數量</t>
    <phoneticPr fontId="12" type="noConversion"/>
  </si>
  <si>
    <t>臺東縣鹿野鄉都市計畫公共設施用地已取得面積</t>
    <phoneticPr fontId="12" type="noConversion"/>
  </si>
  <si>
    <t>臺東縣鹿野鄉都市計畫公共設施用地已闢建面積</t>
    <phoneticPr fontId="12" type="noConversion"/>
  </si>
  <si>
    <t>臺東縣鹿野鄉都市計畫區域內現有已開闢道路長度及面積暨橋梁座數、自行車道長度</t>
    <phoneticPr fontId="12" type="noConversion"/>
  </si>
  <si>
    <t>臺東縣鹿野鄉農耕土地面積</t>
    <phoneticPr fontId="12" type="noConversion"/>
  </si>
  <si>
    <t>臺東縣鹿野鄉有效農機使用證之農機數量</t>
    <phoneticPr fontId="12" type="noConversion"/>
  </si>
  <si>
    <t>臺東縣鹿野鄉天然災害水土保持設施損失情形</t>
    <phoneticPr fontId="12" type="noConversion"/>
  </si>
  <si>
    <t>臺東縣鹿野鄉漁業從業人數</t>
    <phoneticPr fontId="12" type="noConversion"/>
  </si>
  <si>
    <t>臺東縣鹿野鄉漁戶數及漁戶人口數</t>
    <phoneticPr fontId="12" type="noConversion"/>
  </si>
  <si>
    <t>(112年下半年度)</t>
    <phoneticPr fontId="11" type="noConversion"/>
  </si>
  <si>
    <t>(113年)</t>
    <phoneticPr fontId="11" type="noConversion"/>
  </si>
  <si>
    <t>(113年上半年度)</t>
    <phoneticPr fontId="11" type="noConversion"/>
  </si>
  <si>
    <t>回發布時間表</t>
    <phoneticPr fontId="12" type="noConversion"/>
  </si>
  <si>
    <t>資料種類：社會保障統計</t>
    <phoneticPr fontId="102" type="noConversion"/>
  </si>
  <si>
    <t>資料項目：推行社區發展工作概況</t>
    <phoneticPr fontId="12" type="noConversion"/>
  </si>
  <si>
    <t>＊統計地區範圍及對象：凡在本所轄內已成立社區發展協會之社區，均為統計對象。</t>
    <phoneticPr fontId="12" type="noConversion"/>
  </si>
  <si>
    <t>＊統計標準時間：動態資料以1至12月事實為準；靜態資料以12月底之事實為準。</t>
    <phoneticPr fontId="12" type="noConversion"/>
  </si>
  <si>
    <t>(一)社區：依「社區發展工作綱要」第2條規定，係指「經鄉(鎮、市、區)社區發展主管機關劃定，供為依法設立社區發展協會，推動社區發展工作之組織與活動區域」。</t>
    <phoneticPr fontId="102" type="noConversion"/>
  </si>
  <si>
    <t>(二)社區發展協會：係指經主管機關劃定，依法成立之社區發展協會。</t>
    <phoneticPr fontId="102" type="noConversion"/>
  </si>
  <si>
    <t>(三)社區戶數：係指社區劃定範圍內所有戶數。</t>
    <phoneticPr fontId="102" type="noConversion"/>
  </si>
  <si>
    <t>(四)社區人口數：係指社區劃定範圍內所有人口數。</t>
    <phoneticPr fontId="102" type="noConversion"/>
  </si>
  <si>
    <t>(五)社區發展協會會員：由社區居民自動申請加入社區發展協會為之會員人數。</t>
    <phoneticPr fontId="102" type="noConversion"/>
  </si>
  <si>
    <t>(六)社區生產建設基金：為充裕社區經濟來源，健全社區發展組織，期能負起社區成果維護，推行社會教育、社區文化活動及福利服務工作，以提昇社區居民生活品質而籌措之基金。</t>
    <phoneticPr fontId="102" type="noConversion"/>
  </si>
  <si>
    <t>(七)使用經費：指依法成立之社區發展協會，其經費來源。
 1.政府補助款：為促進社區發展，增進居民福利，根據社區發展協會所提之計畫及自籌款項，政府機關依年度社區發展工作計畫給予之補助。(包含中央、本府、鄉（鎮、市、區)補助款)
 2.社區自籌款：社區發展協會為促進社區發展，增進居民福利，擬定工作計畫，結合社區資源及由居民繳交或樂捐之款項。(包含民眾配合款、民眾捐款、生產收益、其他收入)
(八)社區活動中心：為推展社區發展各項建設工作之需要而興建，提供作為社區民眾集會及辦理各項文康育樂活動之場所，包含原建(未作修擴建)、新建及修擴建，並不考慮產權問題。</t>
    <phoneticPr fontId="102" type="noConversion"/>
  </si>
  <si>
    <t xml:space="preserve">(九)社區發展工作項目：社區居民基於共同需要，循自動與互助精神，配合政府行政支援，有效運用各種資源，從事綜合建設，以改進社區居民生活品質。
1.辦理社區觀摩：具體介紹建立社區之組織活動、公共工程建設、精神倫理及文化建設、生產福利建設服務體系之作法。
2.社區長壽俱樂部：增加老人生活情趣，提昇老人生活品質並弘揚敬老崇孝之固有美德。
3.社區媽媽教室：透過媽媽教室活動將文化訊息，端正風氣的理念帶入家庭、影響家庭。
4.社區守望相助隊：社區居民基於需要，自行組織以維護住家安全，增進家戶情感為目的之組織。
5.社區志願服務團隊：社區發展協會依據志願服務法，運用或召募社區內外熱心民眾所籌組成立之志工團隊（含社區守望相助隊），貢獻其知識、體能、勞力、經驗、技術、時間等，以促進社區各項建設及提昇社區生活品質。
6.志工：指社區發展協會依志願服務法所召募、運用、管理，並領有志願服務紀錄冊之志願服務人員。
7.社區照顧關懷據點：為促進社區老人身心健康，落實在地老化及社區營造精神，由社區發展協會運用在地人力、物力資源，提供關懷訪視、電話問安諮詢及轉介服務、餐飲服務、辦理健康促進活動等，以延緩長者老化速度，發揮社區自助互助照顧功能。
8.社區圖書室：倡導讀書風氣，使文化在社區生根，以提昇社區居民生活品質，建立書香社會。
9.社區民俗藝文康樂班隊：藉社區民俗活動之舉辦，提昇社區居民文化生活素養，並使我國民俗文化活動傳承不輟。
10.社區刊物：配合推展社區活動，報導社區生活，凝聚社區意識。
11.福利服務或活動：以社區內兒童、少年、婦女、老人、身心障礙者、低收入戶、新住民或家庭暴力受害者等弱勢族群所提供之關懷照顧與服務所受益之人次。
12.其他服務：除前目外，由社區發展協會所提供或辦理之服務或活動(如：環境綠美化、資源回收、社區文化導覽、社區產業推廣...等) 所受益之人次。
</t>
    <phoneticPr fontId="102" type="noConversion"/>
  </si>
  <si>
    <t>＊統計單位：戶數、人數、新台幣元。</t>
    <phoneticPr fontId="102" type="noConversion"/>
  </si>
  <si>
    <t>＊統計分類：橫項依「鄉鎮市區別」分；縱項依「社區戶數」、「社區人口數」、「理監事人數」、「社區發展協會會員數」、「設置社區生產建設基金」、「實際使用經費」、「社區活動中心(幢)」及「社區發展工作項目」分。</t>
    <phoneticPr fontId="12" type="noConversion"/>
  </si>
  <si>
    <t>＊發布週期：年。</t>
    <phoneticPr fontId="102" type="noConversion"/>
  </si>
  <si>
    <t>＊時效：2個月又5日。</t>
    <phoneticPr fontId="12" type="noConversion"/>
  </si>
  <si>
    <t>＊預告發布日期（含預告方式及週期）：年度終了後二個月又五日內以公務統計報表發布(預定發布時間如遇例假日則順延至次一工作日)。</t>
    <phoneticPr fontId="12" type="noConversion"/>
  </si>
  <si>
    <t>＊同步發送單位（說明資料發布時同步發送之單位或可同步查得該資料之網址）：臺東縣政府社會處。</t>
    <phoneticPr fontId="12" type="noConversion"/>
  </si>
  <si>
    <t>＊統計指標編製方法與資料來源說明：依據本所資料編製。</t>
    <phoneticPr fontId="12" type="noConversion"/>
  </si>
  <si>
    <t>＊統計資料交叉查核及確保資料合理性之機制：無。</t>
    <phoneticPr fontId="12" type="noConversion"/>
  </si>
  <si>
    <t>六、須注意及預定改變之事項（說明預定修正之資料、定義、統計方法等及其修正原因）：無。</t>
    <phoneticPr fontId="12" type="noConversion"/>
  </si>
  <si>
    <t>資料種類：環境統計</t>
    <phoneticPr fontId="102" type="noConversion"/>
  </si>
  <si>
    <t>資料項目：環保人員概況</t>
    <phoneticPr fontId="12" type="noConversion"/>
  </si>
  <si>
    <t>＊統計地區範圍及對象：本所環保單位僱用人員均為統計對象。</t>
    <phoneticPr fontId="12" type="noConversion"/>
  </si>
  <si>
    <t>＊統計標準時間：以每年6月底及12月底之事實為準。</t>
    <phoneticPr fontId="12" type="noConversion"/>
  </si>
  <si>
    <t>＊統計項目定義：</t>
    <phoneticPr fontId="12" type="noConversion"/>
  </si>
  <si>
    <t>(一)各項資料均為現有實際僱用人數，包括編制內、非編制內，不包括環保警察、派遣人員、派駐人員及環保志/義工。一人從事多種業務者，列入主要業務項目，不可重複計列。</t>
    <phoneticPr fontId="12" type="noConversion"/>
  </si>
  <si>
    <t>(二)縣（市）環保單位：包括環境保護局及廢棄物清運處理單位。</t>
    <phoneticPr fontId="12" type="noConversion"/>
  </si>
  <si>
    <t>(三)環境保護局：係指各縣（市）政府環境保護（資源）局及所屬，含稽查督察大隊、衛生稽查大隊及修車廠等，但不包含廢棄物清運處理單位。</t>
    <phoneticPr fontId="12" type="noConversion"/>
  </si>
  <si>
    <t>(四)廢棄物清運處理單位：係指本縣鄉鎮市公所清潔隊(含溝渠隊、水肥隊、資源回收隊等)、廢棄物處理廠/場（如焚化廠、資源回收廠、掩埋場、堆肥場、堆置場、水肥處理廠、滲出水處理廠等）。</t>
    <phoneticPr fontId="12" type="noConversion"/>
  </si>
  <si>
    <t>(五)職員：係指機關單位內，定有職稱、官等、職等之法定編制人員及政務人員，包括特任、比照簡任、簡任、薦任、委任及雇員等。</t>
    <phoneticPr fontId="12" type="noConversion"/>
  </si>
  <si>
    <t>(六)約聘(僱)：係指機關單位依法進用之聘僱人員，包括聘用人員、約僱人員、特約人員、約用人員等。</t>
    <phoneticPr fontId="12" type="noConversion"/>
  </si>
  <si>
    <t>(七)工員：係指機關單位依法進用之工友及臨時人員，包括隊員、駕駛、技工、工友、臨時工及代賑工等。</t>
    <phoneticPr fontId="12" type="noConversion"/>
  </si>
  <si>
    <t>(八)類別之其他：無法歸屬上述第(五)〜(七)類之人員，如駐衛警察等。</t>
    <phoneticPr fontId="12" type="noConversion"/>
  </si>
  <si>
    <t>(九)行政輔助：係指行政單位人員，包括一般行政、總務、秘書、人事、主計、法務、政風、資訊等人員。</t>
    <phoneticPr fontId="12" type="noConversion"/>
  </si>
  <si>
    <t>(十)綜合規劃：從事綜合計畫、綜合企劃、綜合管理、環境影響評估、環境教育、管制考核、績效管理、人員訓練、環保國際事務等業務者。</t>
    <phoneticPr fontId="12" type="noConversion"/>
  </si>
  <si>
    <t>(十一)空氣品質保護：從事固定、移動、逸散污染源空氣污染防制及空氣品質管理等業務者。</t>
    <phoneticPr fontId="12" type="noConversion"/>
  </si>
  <si>
    <t>(十二)氣候變遷因應：從事氣候變遷減緩與調適等業務者，包括溫室氣體盤查、查驗、登錄、減量與管理、碳定價與交易、節能減碳、淨零排放、低碳生活及家園等。</t>
    <phoneticPr fontId="12" type="noConversion"/>
  </si>
  <si>
    <t>(十三)噪音及振動防制：從事噪音、振動、非屬原子能游離輻射污染及與光害管理等業務者。</t>
    <phoneticPr fontId="12" type="noConversion"/>
  </si>
  <si>
    <t>(十四)水質保護：從事水體品質保護、廢（污）水排放管制、地面水、海洋污染防治及飲用水管理等業務者。</t>
    <phoneticPr fontId="12" type="noConversion"/>
  </si>
  <si>
    <t>(十五)土壤及地下水污染整治：從事土壤及地下水污染之調查、防治、清理、整治、復育、監督、管理等業務者。</t>
    <phoneticPr fontId="12" type="noConversion"/>
  </si>
  <si>
    <t>(十六)廢棄物管理：從事垃圾/水肥清理、資源（含廚餘）回收及循環再利用、源頭減量、一般廢棄物處理設施管理，以及事業廢棄物清除、處理、再利用等業務者。</t>
    <phoneticPr fontId="12" type="noConversion"/>
  </si>
  <si>
    <t>(十七)環境衛生、毒化物管理：從事環境衛生、病媒防治、毒性及關注化學物質管理、環境用藥施作管理及公廁管理等業務者。</t>
    <phoneticPr fontId="12" type="noConversion"/>
  </si>
  <si>
    <t>(十八)陳情、稽查、糾紛處理：從事公害陳情處理、環境污染源稽查、環境執法、公害糾紛事件處理及相關法律扶助等業務者。</t>
    <phoneticPr fontId="12" type="noConversion"/>
  </si>
  <si>
    <t>(十九)監測及檢驗：從事環境品質監測、環境污染檢驗及測定等業務者。</t>
    <phoneticPr fontId="12" type="noConversion"/>
  </si>
  <si>
    <t>(二十)研究發展：從事科技發展、環境政策發展、環境污染流布、風險分析、污染治理、檢驗測定技術與標準方法等相關研究者。</t>
    <phoneticPr fontId="12" type="noConversion"/>
  </si>
  <si>
    <t>(二十一)其他業務：無法歸屬於前述第(十)〜(二十)類之業務單位人員，例如駐衛警察等。</t>
    <phoneticPr fontId="12" type="noConversion"/>
  </si>
  <si>
    <t>(二十二)垃圾清運人員：係指廢棄物收集、清溝及掃街人員。</t>
    <phoneticPr fontId="12" type="noConversion"/>
  </si>
  <si>
    <t>(二十三)水肥清運人員：係指糞尿之收集、清運人員。</t>
    <phoneticPr fontId="12" type="noConversion"/>
  </si>
  <si>
    <t>(二十四)清運單位之其他：無法歸屬於垃圾清運、水肥清運、資源回收之清運單位人員，如消毒、割草、拆除違規廣告、拖吊廢機動車輛等人員。</t>
    <phoneticPr fontId="12" type="noConversion"/>
  </si>
  <si>
    <t>＊統計單位：人數。</t>
    <phoneticPr fontId="102" type="noConversion"/>
  </si>
  <si>
    <t>＊統計分類：
(一)縱行項目按單位別、性別及業務別分。
(二)橫列項目按類別、性別及年齡別分。</t>
    <phoneticPr fontId="12" type="noConversion"/>
  </si>
  <si>
    <t>＊發布週期：半年。</t>
    <phoneticPr fontId="102" type="noConversion"/>
  </si>
  <si>
    <t>＊時效：1個月又5日。</t>
    <phoneticPr fontId="12" type="noConversion"/>
  </si>
  <si>
    <t>＊預告發布日期（含預告方式及週期）：期間終了後一個月又五日內以公務統計報表發布(預定發布時間如遇例假日則順延至次一工作日)。</t>
    <phoneticPr fontId="12" type="noConversion"/>
  </si>
  <si>
    <t>＊同步發送單位（說明資料發布時同步發送之單位或可同步查得該資料之網址）：臺東縣環保局。</t>
    <phoneticPr fontId="12" type="noConversion"/>
  </si>
  <si>
    <t>＊統計指標編製方法與資料來源說明：依據本所環保單位實際環保人員(含編制內、非編制內)概況資料編製。</t>
    <phoneticPr fontId="12" type="noConversion"/>
  </si>
  <si>
    <t>資料項目：垃圾處理場(廠)及垃圾回收清除車輛統計</t>
    <phoneticPr fontId="12" type="noConversion"/>
  </si>
  <si>
    <t>＊統計地區範圍及對象：本所營運中之公有垃圾處理場(廠)及垃圾回收清除車輛均為統計對象。</t>
    <phoneticPr fontId="12" type="noConversion"/>
  </si>
  <si>
    <t>＊統計標準時間：以每年6月底、12月底之事實為準。</t>
    <phoneticPr fontId="12" type="noConversion"/>
  </si>
  <si>
    <t>＊統計項目定義：</t>
    <phoneticPr fontId="102" type="noConversion"/>
  </si>
  <si>
    <t>(一)焚化廠: 依據「垃圾焚化處理設施設置規範」建置之垃圾焚化處理設施。</t>
  </si>
  <si>
    <r>
      <t>(二)衛生掩埋場：依據「一般廢棄物衛生掩埋場設計規範」建</t>
    </r>
    <r>
      <rPr>
        <sz val="14"/>
        <rFont val="標楷體"/>
        <family val="4"/>
        <charset val="136"/>
      </rPr>
      <t>置，以衛生掩埋法處理垃圾之最終處置場所；不含封閉、復育、停用或未啟用等非營運狀態。另分期建置之營運中同名衛生掩埋場，若其地點、地號相同或鄰近，則以1座計算。</t>
    </r>
    <phoneticPr fontId="102" type="noConversion"/>
  </si>
  <si>
    <t>(三)堆肥場：指具有堆肥處理設施且從事廚餘堆肥化處理之場所。</t>
  </si>
  <si>
    <t>(四)堆置場：指一般廢棄物於處理前暫時放置之特定地點。</t>
  </si>
  <si>
    <t>(五)垃圾回收清除車輛：指執行機關執行一般廢棄物回收、清除作業之車輛。</t>
  </si>
  <si>
    <t>(六)子母式垃圾車：子車與母車可分離，以垃圾子車放置執行機關指定地點，供垃圾投棄、收集，再由母車將子車運往垃圾處理場。</t>
  </si>
  <si>
    <t>(七)密封式垃圾車：車體為密封空間，車身應具備投棄口或壓縮裝置，如密封車、密封壓縮車、密封轉運車等。</t>
  </si>
  <si>
    <t>(八)框式垃圾車：無車頂且車身平台為可裝載空間、車身周圍設有邊欄板，具備附加吊桿、升降尾門、升降或傾卸設備，用以執行巨大垃圾、資源垃圾、廚餘、拆除之違規廣告等一般廢棄物回收、清除，如卡車、高空垃圾車、廣告拆除車、資源回收車、撿拾車、抓斗車等。</t>
  </si>
  <si>
    <t>(九)資源(含廚餘)回收垃圾車：框式垃圾車用以執行資源垃圾或廚餘之回收、清除作業，車身應具備舉伸或傾卸設備。</t>
  </si>
  <si>
    <t>(十)其他框式垃圾車：資源(含廚餘)回收垃圾車以外之框式垃圾車。</t>
  </si>
  <si>
    <t>(十一)水肥車：執行水肥回收、清除作業之車輛，車體至少具備以下設備其中一項：(1)抽吸設備、(2)貯存桶槽。</t>
  </si>
  <si>
    <t>(十二)清溝(溝泥)車：執行溝泥清除或載運作業之車輛，車體至少具備以下設備其中一項：(1)抽吸設備、(2)沖洗設備、(3)貯存桶槽。</t>
  </si>
  <si>
    <t>(十三)掃(洗)街車：執行道路路面洗掃任務之車輛，車體至少具備以下設備其中一項：(1) 旋轉刷毛/水洗/真空吸引設備、(2)貯存桶槽。</t>
  </si>
  <si>
    <t>＊統計單位：廠(座)、輛。</t>
    <phoneticPr fontId="102" type="noConversion"/>
  </si>
  <si>
    <t>＊統計分類：(一)垃圾處理場(廠)：按焚化廠、衛生掩埋場、堆肥場、堆置場分。
            (二)垃圾回收清除車輛：按子母式垃圾車、密封式垃圾車、框式垃圾
                   車、水肥車、清溝(溝泥)車、掃(洗)街車分。</t>
    <phoneticPr fontId="12" type="noConversion"/>
  </si>
  <si>
    <t>＊統計指標編製方法與資料來源說明：依據本公所之垃圾處理場(廠)及垃圾回收清除車輛資料編製。</t>
    <phoneticPr fontId="12" type="noConversion"/>
  </si>
  <si>
    <t>＊統計資料交叉查核及確保資料合理性之機制：無</t>
    <phoneticPr fontId="12" type="noConversion"/>
  </si>
  <si>
    <t>資料項目：環境保護預算概況</t>
    <phoneticPr fontId="12" type="noConversion"/>
  </si>
  <si>
    <t>＊統計地區範圍及對象：本所清潔隊之單位預算為統計對象。</t>
    <phoneticPr fontId="12" type="noConversion"/>
  </si>
  <si>
    <t>＊統計標準時間：以每年2月底之當年度預算數資料為準。</t>
    <phoneticPr fontId="12" type="noConversion"/>
  </si>
  <si>
    <t>(一)單位預算</t>
  </si>
  <si>
    <r>
      <rPr>
        <sz val="12"/>
        <rFont val="Times New Roman"/>
        <family val="1"/>
      </rPr>
      <t>1.</t>
    </r>
    <r>
      <rPr>
        <sz val="12"/>
        <rFont val="標楷體"/>
        <family val="4"/>
        <charset val="136"/>
      </rPr>
      <t>環保局及所屬單位預算：係指環境保護（資源）局及所屬機關主管之單位歲出（歲入）預算，包含「對下級機關補助款及對其他機關配合款」及「上級機關補助款</t>
    </r>
    <r>
      <rPr>
        <sz val="12"/>
        <rFont val="Times New Roman"/>
        <family val="1"/>
      </rPr>
      <t>(</t>
    </r>
    <r>
      <rPr>
        <sz val="12"/>
        <rFont val="標楷體"/>
        <family val="4"/>
        <charset val="136"/>
      </rPr>
      <t>含自用及轉撥</t>
    </r>
    <r>
      <rPr>
        <sz val="12"/>
        <rFont val="Times New Roman"/>
        <family val="1"/>
      </rPr>
      <t>)</t>
    </r>
    <r>
      <rPr>
        <sz val="12"/>
        <rFont val="標楷體"/>
        <family val="4"/>
        <charset val="136"/>
      </rPr>
      <t>及其他機關配合款」。</t>
    </r>
    <phoneticPr fontId="102" type="noConversion"/>
  </si>
  <si>
    <r>
      <t>2.鄉鎮市公所清潔隊預算：係指各鄉鎮市公所清潔隊歲出（歲入）預算</t>
    </r>
    <r>
      <rPr>
        <sz val="12"/>
        <rFont val="新細明體"/>
        <family val="1"/>
        <charset val="136"/>
      </rPr>
      <t>，</t>
    </r>
    <r>
      <rPr>
        <sz val="12"/>
        <rFont val="標楷體"/>
        <family val="4"/>
        <charset val="136"/>
      </rPr>
      <t>包含預算書歲出政事別及歲入來源別中環境保護相關之經常門與資本門等經費（僅縣政府環保局需填）。</t>
    </r>
    <phoneticPr fontId="102" type="noConversion"/>
  </si>
  <si>
    <t>3.人事費：係指機關內政務人員、法定編制人員、依法令約聘僱人員與技工、工友等現職人員之相關待遇經費，包含薪俸、加給、酬金、加班值班費、獎金、退休退職離職給付及儲金、保險、各項補助費等，依人員實際所在處室區分。</t>
  </si>
  <si>
    <t>4.委辦費：係指委託其他政府、機關、學校、團體及個人等進行學術研究、辦理機關職掌業務（含媒體政策及業務宣導）等經費。</t>
  </si>
  <si>
    <t>5.土地：係指公務所需房屋基地、地上物拆遷補償及其他土地購置經費。</t>
  </si>
  <si>
    <t>6.對國內團體之捐助：包含對企業捐助及對團體捐助，但不包括對團體辦理媒體政策及業務宣導之捐助。</t>
  </si>
  <si>
    <t>7.環保署補助款：係指由行政院環境保護署補助之經費，並納入該年決算者，包含實現數、應收數及保留數。</t>
  </si>
  <si>
    <r>
      <t>8</t>
    </r>
    <r>
      <rPr>
        <sz val="12"/>
        <rFont val="Times New Roman"/>
        <family val="1"/>
      </rPr>
      <t>.</t>
    </r>
    <r>
      <rPr>
        <sz val="12"/>
        <rFont val="標楷體"/>
        <family val="4"/>
        <charset val="136"/>
      </rPr>
      <t>污染防治附帶收入：係指為進行污染防治所產生之相關附帶收入</t>
    </r>
    <r>
      <rPr>
        <sz val="12"/>
        <rFont val="新細明體"/>
        <family val="1"/>
        <charset val="136"/>
      </rPr>
      <t>，</t>
    </r>
    <r>
      <rPr>
        <sz val="12"/>
        <rFont val="標楷體"/>
        <family val="4"/>
        <charset val="136"/>
      </rPr>
      <t>包括處理廢氣、廢水及回收清除處理廢棄物等而產生之附帶收入</t>
    </r>
    <r>
      <rPr>
        <sz val="12"/>
        <rFont val="新細明體"/>
        <family val="1"/>
        <charset val="136"/>
      </rPr>
      <t>，</t>
    </r>
    <r>
      <rPr>
        <sz val="12"/>
        <rFont val="標楷體"/>
        <family val="4"/>
        <charset val="136"/>
      </rPr>
      <t>可以本縣（市）環境保護（資源）局及所屬、鄉鎮市公所預算書中「廢舊物資售價」科目為準，另包含售電收入。</t>
    </r>
  </si>
  <si>
    <t>9.一般行政：包括預算員額（含機關正、副首長）所需人事費、內部行政支援單位所需工作經費、其他無法歸入特定業務計畫科目項下之一般共同性費用等經費。</t>
  </si>
  <si>
    <t>10.綜合規劃：包含綜合計畫（企劃）、環境保護業務考核、環境影響評估、教育宣導及環境保護人員培訓等經費。</t>
  </si>
  <si>
    <t>11.空氣品質保護：包含空氣品質管理、固定污染源與移動污染源空氣污染防制等經費。</t>
  </si>
  <si>
    <t>12.氣候變遷因應：係指氣候變遷減緩與調適，包含溫室氣體盤查、查驗、登錄、減量、管理、節能減碳、淨零排放、低碳生活及家園等經費。</t>
  </si>
  <si>
    <t>13.噪音及振動防制：包含噪音、振動及非屬原子能游離輻射之防制等經費。</t>
  </si>
  <si>
    <t>14.水質保護：包含廢（污）水排放管制、地面水、飲用水管理、海洋污染防治等經費。</t>
  </si>
  <si>
    <t>15.土壤及地下水污染整治：包含土壤及地下水污染之預防、監測、調查及整治等經費。</t>
  </si>
  <si>
    <t>16.廢棄物管理：包含一般廢棄物（含水肥）清理、源頭減量、資源回收再利用、事業廢棄物管理等經費。</t>
  </si>
  <si>
    <t>17.環境衛生、毒化物管理：包含環境衛生管理、病媒防治、毒性及關注化學物質管理、環境用藥管理等經費。</t>
  </si>
  <si>
    <t>18.陳情、稽查、糾紛處理：包含公害污染陳情、環境污染源稽查處分、公害糾紛處理等經費。</t>
  </si>
  <si>
    <t>19.監測及檢驗：包含環境品質監測、環境污染檢驗及測定等經費。</t>
  </si>
  <si>
    <t>20.研究發展：包含研究、科技發展等經費。</t>
  </si>
  <si>
    <t>21.其他：預備金及其他無法歸入之科目。</t>
  </si>
  <si>
    <t>22.非屬上述業務項目（如一般建築及設備、資訊軟硬體等）之經費分別歸入對應類別，如無法明確歸於某一類別，則歸入「其他」項。</t>
    <phoneticPr fontId="102" type="noConversion"/>
  </si>
  <si>
    <t>(二)附屬單位預算：係指本縣（市）環境保護（資源）局主管之環境保護基金、環境污染防制基金或屬預算法所定之特別收入基金（僅限非營業部分）。</t>
  </si>
  <si>
    <t>1.空污基金：係指依據空氣污染防制法規定設置之空氣污染防制基金。</t>
  </si>
  <si>
    <t>2.水污基金：係指依據水污染防治法規定設置之水污染防治基金。</t>
  </si>
  <si>
    <t>3.廢棄物清除處理基金：係指依據廢棄物清理法規定設置之一般廢棄物清除處理基金。</t>
  </si>
  <si>
    <t>4.環境教育基金：係指依據環境教育法規定設置之環境教育基金。</t>
  </si>
  <si>
    <t>5.焚化廠基金：係指依據廢棄物清理法，制定區域性垃圾處理廠（場）管理自治條例，所設置之區域性垃圾處理廠或焚化廠基金。</t>
  </si>
  <si>
    <t>6.機場噪音回饋基金：係指依據預算法規定設置之桃園國際機場航空噪音防制費及回饋金基金。</t>
  </si>
  <si>
    <t>7.回收（管理）基金：係指依據廢棄物清理法規定設置之資源回收（管理）基金。</t>
  </si>
  <si>
    <t>8.綠色能源開發管理基金：係指依據屏東縣綠色能源開發管理自治條例規定設置之綠色能源開發管理基金。</t>
  </si>
  <si>
    <t>9.徵收收入：係指依據空氣污染防制法等各環保法規徵收之污染防制及防治收入、回收清除處理收入、污染整治費收入等。</t>
  </si>
  <si>
    <t>10.環保提撥收入：係指環境教育基金之收入，依據環境教育法規定，自各級環保機關設立之環境保護基金每年至少提撥百分之五支出預算金額，以補（捐）助款撥入環境教育基金。</t>
  </si>
  <si>
    <t>11.營建工程空氣污染防制費收入：係指依據空氣污染防制法規定徵收之營建工程空氣污染防制費收入。</t>
  </si>
  <si>
    <t>12.移動（固定）污染源空氣污染防制費收入：係指依據空氣污染防制法規定，由行政院環境保護署提撥60%之固定污染源及20%之移動污染源空氣污染防制費分配款收入。</t>
  </si>
  <si>
    <t>13.非空污類徵收或環保提撥收入：係指依據空氣污染防制法以外之其他環保法規規定徵收或提撥之收入屬之，包含依據水污染防治法徵收之水污染防治收入、廢棄物清理法徵收之回收清除處理收入（含焚化廠）、土壤及地下水污染整治法徵收之污染整治費收入、環境教育法之環保提撥收入、其他污染防制及防治收入等。</t>
  </si>
  <si>
    <t>14.其他徵收及依法分配收入：係指非屬前述之其他徵收及依法分配收入，如違規罰款收入、再生能源發展收入等。</t>
  </si>
  <si>
    <t>15.環保署補助收入：係指由行政院環境保護署補助之收入，但不包含提撥60%之固定污染源、20%之移動污染源空氣污染防制費分配款及水污染防治費分配款。</t>
  </si>
  <si>
    <t>16.污染防治附帶收入：係指為進行污染防治所產生之相關附帶收入，包括處理廢氣、廢水及回收清除處理廢棄物等而產生之附帶收入，可以本縣（市）環境保護（資源）局附屬單位預算書中「財產處分收入」科目為準，另包含售電收入。</t>
  </si>
  <si>
    <t>17.用人費用：係指非營業特種基金依預算員額進用現職人員之相關待遇等經費，包括薪資、超時工作報酬、津貼、獎金、退休及卹償金、資遣費、福利費等。</t>
  </si>
  <si>
    <t>18.專業服務費：係指委聘專業機構或人員提供服務之費用。</t>
  </si>
  <si>
    <r>
      <t>19.提撥環境教育基金：係指各基金提撥環境教育基金之支出</t>
    </r>
    <r>
      <rPr>
        <sz val="12"/>
        <rFont val="新細明體"/>
        <family val="1"/>
        <charset val="136"/>
      </rPr>
      <t>，</t>
    </r>
    <r>
      <rPr>
        <sz val="12"/>
        <rFont val="標楷體"/>
        <family val="4"/>
        <charset val="136"/>
      </rPr>
      <t>依據環境教育法規定</t>
    </r>
    <r>
      <rPr>
        <sz val="12"/>
        <rFont val="新細明體"/>
        <family val="1"/>
        <charset val="136"/>
      </rPr>
      <t>，</t>
    </r>
    <r>
      <rPr>
        <sz val="12"/>
        <rFont val="標楷體"/>
        <family val="4"/>
        <charset val="136"/>
      </rPr>
      <t>各級環保機關設立之環境保護基金每年至少提撥百分之五支出預算金額</t>
    </r>
    <r>
      <rPr>
        <sz val="12"/>
        <rFont val="新細明體"/>
        <family val="1"/>
        <charset val="136"/>
      </rPr>
      <t>，</t>
    </r>
    <r>
      <rPr>
        <sz val="12"/>
        <rFont val="標楷體"/>
        <family val="4"/>
        <charset val="136"/>
      </rPr>
      <t>以補（捐）助款撥入環境教育基金。</t>
    </r>
  </si>
  <si>
    <t>20.捐助國內團體：係指對國內企業、行政法人、財團法人及其他民間團體（不含私校、團體辦理之媒體政策及業務宣導）之捐助。</t>
  </si>
  <si>
    <t>21.資本支出：係指購置土地、房屋建築、公共建設及設施、機械及交通運輸設備、資訊軟硬體等固定資產、無形資產及投資的費用。</t>
  </si>
  <si>
    <t>＊統計單位：千元
＊統計分類：
(一)縱項目按經資門別、科目別及基金別分。
(二)橫項目按單位別、業務別、基金來源/用途別分。</t>
    <phoneticPr fontId="12" type="noConversion"/>
  </si>
  <si>
    <t>＊時效：2個月又20天。</t>
    <phoneticPr fontId="12" type="noConversion"/>
  </si>
  <si>
    <t>＊預告發布日期（含預告方式及週期）：期間開始二個月又二十日內以公務統計報表發布(預定發布時間如遇例假日則順延至次一工作日)。</t>
    <phoneticPr fontId="12" type="noConversion"/>
  </si>
  <si>
    <t>＊統計指標編製方法與資料來源說明：依據本所清潔隊環境保護預算資料編製。</t>
    <phoneticPr fontId="12" type="noConversion"/>
  </si>
  <si>
    <t>資料項目：環境保護決算概況</t>
    <phoneticPr fontId="12" type="noConversion"/>
  </si>
  <si>
    <t>＊統計地區範圍及對象：本所清潔隊之單位決算為統計對象。</t>
    <phoneticPr fontId="12" type="noConversion"/>
  </si>
  <si>
    <t>＊統計標準時間：以每年4月底之上年度決算數資料為準。</t>
    <phoneticPr fontId="12" type="noConversion"/>
  </si>
  <si>
    <t>(一)單位決算</t>
  </si>
  <si>
    <t>1.環保局及所屬單位決算：係指環境保護（資源）局及所屬機關主管之單位歲出（歲入）決算，包含「對下級機關補助款及對其他機關配合款」及「上級機關補助款(含自用及轉撥)及其他機關配合款」。</t>
  </si>
  <si>
    <t>2.鄉鎮市公所清潔隊決算：係指各鄉鎮市公所清潔隊歲出（歲入）決算，包含決算書歲出政事別及歲入來源別中環境保護相關之經常門與資本門等經費（僅縣政府環保局需填）。</t>
  </si>
  <si>
    <t>7.折舊：係依國有財產法所訂之財產範圍按使用年限提列之當年成本分攤金額，包含動產及不動產，但不含土地、有價證卷及權利。</t>
  </si>
  <si>
    <t>8.環保署補助款：係指由行政院環境保護署補助之經費，並納入該年決算者，包含實現數、應收數及保留數。</t>
  </si>
  <si>
    <t>9.污染防治附帶收入：係指為進行污染防治所產生之相關附帶收入，包括處理廢氣、廢水及回收清除處理廢棄物等而產生之附帶收入，可以本縣（市）環境保護（資源）局及所屬、鄉鎮市公所決算書中「廢舊物資售價」科目為準，另包含售電收入。</t>
  </si>
  <si>
    <t>10.一般行政：包括預算員額（含機關正、副首長）所需人事費、內部行政支援單位所需工作經費、其他無法歸入特定業務計畫科目項下之一般共同性費用等經費。</t>
  </si>
  <si>
    <t>11.綜合規劃：包含綜合計畫（企劃）、環境保護業務考核、環境影響評估、教育宣導及環境保護人員培訓等經費。</t>
  </si>
  <si>
    <t>12.空氣品質保護：包含空氣品質管理、固定污染源與移動污染源空氣污染防制等經費。</t>
  </si>
  <si>
    <t>13.氣候變遷因應：係指氣候變遷減緩與調適，包含溫室氣體盤查、查驗、登錄、減量、管理、節能減碳、淨零排放、低碳生活及家園等經費。</t>
  </si>
  <si>
    <t>14.噪音及振動防制：包含噪音、振動、非屬原子能游離輻射之防制等經費。</t>
  </si>
  <si>
    <t>15.水質保護：包含廢（污）水排放管制、地面水、飲用水管理、海洋污染防治等經費。</t>
  </si>
  <si>
    <t>16.土壤及地下水污染整治：包含土壤及地下水污染之預防、監測、調查、整治等經費。</t>
  </si>
  <si>
    <t>17.廢棄物管理：包含一般廢棄物（含水肥）清理、源頭減量、資源回收再利用、事業廢棄物管理等經費。</t>
  </si>
  <si>
    <t>18.環境衛生、毒化物管理：包含環境衛生管理、病媒防治、毒性及關注化學物質管理、環境用藥管理等經費。</t>
  </si>
  <si>
    <t>19.陳情、稽查、糾紛處理：包含公害污染陳情、環境污染源稽查處分、公害糾紛處理等經費。</t>
  </si>
  <si>
    <t>20.監測及檢驗：包含環境品質監測、環境污染檢驗及測定等經費。</t>
  </si>
  <si>
    <t>21.研究發展：包含研究、科技發展等經費。</t>
  </si>
  <si>
    <t>22.其他：預備金及其他無法歸入之科目。</t>
  </si>
  <si>
    <t>23.非屬上述業務項目（如一般建築及設備、資訊軟硬體等）之經費分別歸入對應類別，如無法明確歸於某一類別，則歸入「其他」項。</t>
  </si>
  <si>
    <t>(二)附屬單位決算：係指本縣（市）環境保護（資源）局主管之環境保護基金、環境污染防制基金或屬預算法所定之特別收入基金（僅限非營業部分）。</t>
  </si>
  <si>
    <t>16.污染防治附帶收入：係指為進行污染防治所產生之相關附帶收入，包括處理廢氣、廢水及回收清除處理廢棄物等而產生之附帶收入，可以本縣（市）環境保護（資源）局附屬單位決算書中「財產處分收入」科目為準，另包含售電收入。</t>
  </si>
  <si>
    <t>19.提撥環境教育基金：係指各基金提撥環境教育基金之支出，依據環境教育法規定，各級環保機關設立之環境保護基金每年至少提撥百分之五支出預算金額，以補（捐）助款撥入環境教育基金。</t>
  </si>
  <si>
    <t>＊統計單位：新台幣千元。</t>
    <phoneticPr fontId="102" type="noConversion"/>
  </si>
  <si>
    <t>＊統計分類：
(一)縱項目按經資門別、科目別及基金別分。
(二)橫項目按單位別、業務別、基金來源/用途別分。</t>
    <phoneticPr fontId="12" type="noConversion"/>
  </si>
  <si>
    <t>＊時效：4個月又20天。</t>
    <phoneticPr fontId="12" type="noConversion"/>
  </si>
  <si>
    <t>＊預告發布日期（含預告方式及週期）：期間終了四個月又二十日內以公務統計報表發布(預定發布時間如遇例假日則順延至次一工作日)。</t>
    <phoneticPr fontId="12" type="noConversion"/>
  </si>
  <si>
    <t>＊統計指標編製方法與資料來源說明：依據本所清潔隊環境保護決算資料編製。</t>
    <phoneticPr fontId="12" type="noConversion"/>
  </si>
  <si>
    <t>資料項目：治山防災整體治理工程</t>
    <phoneticPr fontId="12" type="noConversion"/>
  </si>
  <si>
    <t>＊統計地區範圍及對象：凡在本所所轄境內辦理治山防災工程者均為統計對象。</t>
    <phoneticPr fontId="102" type="noConversion"/>
  </si>
  <si>
    <t>＊統計標準時間：以會計年度期間之事實為準。</t>
  </si>
  <si>
    <t>總工程費係指本年度已完工者以決算金額，未完工者以發包後實際需要工程費填報，惟不含管理費在內。</t>
  </si>
  <si>
    <t>＊統計單位：座、塊、公尺、公頃、平方公尺。</t>
  </si>
  <si>
    <t xml:space="preserve">＊統計分類：按工程名稱、地點、總工程費(按經費來源分)及工作數量。 </t>
  </si>
  <si>
    <t>＊發布週期（指資料編製或產生之頻率，如月、季、年等）：年。</t>
  </si>
  <si>
    <t>＊時效（指統計標準時間至資料發布時間之間隔時間）：2個月又5日。</t>
  </si>
  <si>
    <t>＊預告發布日期（含預告方式及週期）：年度終了後2個月又5日內(若遇例假日順延)以公務統計報表發布。</t>
  </si>
  <si>
    <t>＊同步發送單位（說明資料發布時同步發送之單位或可同步查得該資料之網址）：臺東縣政府農業處。</t>
  </si>
  <si>
    <t>＊統計指標編製方法與資料來源說明：本所依相關工程資料編製。</t>
    <phoneticPr fontId="102" type="noConversion"/>
  </si>
  <si>
    <t>＊統計資料交叉查核及確保資料合理性之機制（說明各項資料之相互關係及不同資料來源之相關統計差異性）：為確保資料品質，運用電腦程式進行檢誤，對於異常資料再請各相關機關補正。</t>
  </si>
  <si>
    <t>資料種類：其他行政統計</t>
    <phoneticPr fontId="102" type="noConversion"/>
  </si>
  <si>
    <t>資料項目：調解委員會組織概況</t>
    <phoneticPr fontId="12" type="noConversion"/>
  </si>
  <si>
    <t>＊統計地區範圍及對象：凡本所之調解委員會組織均為統計對象。</t>
    <phoneticPr fontId="12" type="noConversion"/>
  </si>
  <si>
    <t>＊統計標準時間：以當年12月底之事實為準。</t>
    <phoneticPr fontId="12" type="noConversion"/>
  </si>
  <si>
    <t>（一）年齡計算方式：以足歲計算。</t>
    <phoneticPr fontId="12" type="noConversion"/>
  </si>
  <si>
    <t>（二）年資係指在調解委員會任職之年資，以足年計列，但中途離職者，應將該段年資扣除。</t>
    <phoneticPr fontId="12" type="noConversion"/>
  </si>
  <si>
    <t>＊統計分類：橫項依「鄉鎮市別」分；縱項依「委員總人數」、「性別」、「年齡」、「教育程度」、「行業」、「服務公職」及「委員年資」分。</t>
    <phoneticPr fontId="12" type="noConversion"/>
  </si>
  <si>
    <t>＊預告發布日期（含預告方式及週期）：年度終了後1個月又五日內以公務統計報表發布(預定發布時間如遇例假日則順延至次一工作日)。</t>
    <phoneticPr fontId="12" type="noConversion"/>
  </si>
  <si>
    <t>＊同步發送單位（說明資料發布時同步發送之單位或可同步查得該資料之網址）：臺東縣政府民政處。</t>
    <phoneticPr fontId="12" type="noConversion"/>
  </si>
  <si>
    <r>
      <t>＊同步發送單位（說明資料發布時同步發送之單位或可同步查得該資料之網址）：</t>
    </r>
    <r>
      <rPr>
        <sz val="14"/>
        <color theme="1"/>
        <rFont val="標楷體"/>
        <family val="4"/>
        <charset val="136"/>
      </rPr>
      <t>臺東縣政府民政處</t>
    </r>
    <r>
      <rPr>
        <sz val="14"/>
        <color indexed="8"/>
        <rFont val="標楷體"/>
        <family val="4"/>
        <charset val="136"/>
      </rPr>
      <t>。</t>
    </r>
    <phoneticPr fontId="12" type="noConversion"/>
  </si>
  <si>
    <t>＊預告發布日期（含預告方式及週期）：年度終了後1個月又5日內以公務統計報表發布(預定發布時間如遇例假日則順延至次一工作日)。</t>
    <phoneticPr fontId="12" type="noConversion"/>
  </si>
  <si>
    <t>＊統計分類：橫項依「鄉鎮市別」分；縱項依「調解方式」及「協同調解」分。</t>
    <phoneticPr fontId="12" type="noConversion"/>
  </si>
  <si>
    <t>＊統計單位：件、%。</t>
    <phoneticPr fontId="102" type="noConversion"/>
  </si>
  <si>
    <t>（五）本表調解方式合計欄應與「3311-04-01-3臺東縣臺東市公所辦理調解業務概況」之結案件數總計相符。</t>
    <phoneticPr fontId="102" type="noConversion"/>
  </si>
  <si>
    <t>（四）協同調解：指調解件數中，有相關單位人士參與協同調解者。</t>
    <phoneticPr fontId="102" type="noConversion"/>
  </si>
  <si>
    <t>（三）委員集體開會調解、委員獨任調解：委員獨任調解係指責任區1人為主體進行之調解，惟依法須有女性委員或主席參與者，仍以委員獨任調解計算之；責任區3人以上為主體之調解案件為委員集體開會調解案件。</t>
    <phoneticPr fontId="102" type="noConversion"/>
  </si>
  <si>
    <t>（二）不成立：指1次或多次調解未達成協議不再調解之當年結案之件數。</t>
    <phoneticPr fontId="12" type="noConversion"/>
  </si>
  <si>
    <t>（一）成立：指當年調解成立之件數。</t>
    <phoneticPr fontId="12" type="noConversion"/>
  </si>
  <si>
    <t>＊統計標準時間：以當年1月1日至年底之事實為準。</t>
    <phoneticPr fontId="12" type="noConversion"/>
  </si>
  <si>
    <t>＊統計地區範圍及對象：凡依據本所調解條例之執行案件經辦理結案者，均為統計對象。</t>
    <phoneticPr fontId="12" type="noConversion"/>
  </si>
  <si>
    <t>資料項目：辦理調解方式概況</t>
    <phoneticPr fontId="12" type="noConversion"/>
  </si>
  <si>
    <t>資料項目：辦理調解業務概況</t>
    <phoneticPr fontId="12" type="noConversion"/>
  </si>
  <si>
    <t>＊統計地區範圍及對象：凡依據本所調解條例之執行案件，均為統計對象。</t>
    <phoneticPr fontId="12" type="noConversion"/>
  </si>
  <si>
    <t>＊統計標準時間：動態資料以當年1月至12月之事實為準；靜態資料以當年12月底之事實為準。</t>
    <phoneticPr fontId="12" type="noConversion"/>
  </si>
  <si>
    <t>（一）民事結案件數：按債權、債務、
物權、親屬、繼承、商事、營建工程及其他分。</t>
    <phoneticPr fontId="102" type="noConversion"/>
  </si>
  <si>
    <t>（二）刑事結案件數：按妨害風化、妨害婚姻及家庭、傷害、妨害自由名譽信用
及秘密、竊盜及侵占詐欺、毀棄損壞及其他分。</t>
    <phoneticPr fontId="102" type="noConversion"/>
  </si>
  <si>
    <t>（三）成立：指當年調解成立之件數。</t>
    <phoneticPr fontId="12" type="noConversion"/>
  </si>
  <si>
    <t>（四）不成立：指1次或多次調解未達成協議不再調解之當年結案之件數。</t>
    <phoneticPr fontId="102" type="noConversion"/>
  </si>
  <si>
    <t>（五）本表結案件數總計應與
「3311-04-03-3辦理調解方式概況」之調解方式合計欄相符。</t>
    <phoneticPr fontId="12" type="noConversion"/>
  </si>
  <si>
    <t>＊統計單位：件數。</t>
    <phoneticPr fontId="102" type="noConversion"/>
  </si>
  <si>
    <t>＊統計分類：橫項依「鄉鎮市別」分；縱項依「結案件數總計」、
「民事結案件數」、「刑事結案件數」及「年底正在調解中未結案件數」分。</t>
    <phoneticPr fontId="12" type="noConversion"/>
  </si>
  <si>
    <t>＊統計資料交叉查核及確保資料合理性之機制：本表結案件數總計應與「3311-04-03-3臺東縣臺東市公所辦理調解方式概況」之調解方式合計欄相符。</t>
    <phoneticPr fontId="12" type="noConversion"/>
  </si>
  <si>
    <t>資料種類：宗教統計</t>
    <phoneticPr fontId="102" type="noConversion"/>
  </si>
  <si>
    <t>資料項目：宗教財團法人概況</t>
    <phoneticPr fontId="12" type="noConversion"/>
  </si>
  <si>
    <t xml:space="preserve">＊統計地區範圍及對象：凡經本公所許可設立並完成宗教財團法人登記者，均為統計對象。 </t>
    <phoneticPr fontId="12" type="noConversion"/>
  </si>
  <si>
    <t>宗教財團法人係指經許可設立並完成宗教財團法人登記者，包括以不動產方式或基金方式設立者。</t>
  </si>
  <si>
    <t>＊統計單位：個。</t>
    <phoneticPr fontId="102" type="noConversion"/>
  </si>
  <si>
    <t>＊統計分類：橫項依「鄉鎮市區別」分；縱項依「宗教別」分。</t>
    <phoneticPr fontId="12" type="noConversion"/>
  </si>
  <si>
    <t>＊預告發布日期（含預告方式及週期）：次年三月五日前以公務統計報表發布(預定發布時間如遇例假日則順延至次一工作日)。</t>
    <phoneticPr fontId="12" type="noConversion"/>
  </si>
  <si>
    <t>＊統計指標編製方法與資料來源說明：依據本公所核准或備案申請表彙編。</t>
    <phoneticPr fontId="12" type="noConversion"/>
  </si>
  <si>
    <t>資料項目：寺廟登記概況</t>
    <phoneticPr fontId="12" type="noConversion"/>
  </si>
  <si>
    <t>＊統計地區範圍及對象：凡轄內依據監督寺廟條例、寺廟登記規則等規定經許可登記者，均為統計對象。</t>
    <phoneticPr fontId="12" type="noConversion"/>
  </si>
  <si>
    <t>（一）寺廟：凡有僧、道、住持之宗教建築物不論用何種名稱均屬之。</t>
    <phoneticPr fontId="12" type="noConversion"/>
  </si>
  <si>
    <t>（二）正式登記：凡符合寺廟登記要件並依寺廟登記相關規定辦理完峻之寺廟。</t>
    <phoneticPr fontId="12" type="noConversion"/>
  </si>
  <si>
    <r>
      <t>（三）補辦登記：指違建寺廟，基於主管機關行政管理上的權宜措施，暫准以「補辦」名義所辦理登記之寺廟，其違建態樣如地目不符、無使用執照、未取得合法土地權源者</t>
    </r>
    <r>
      <rPr>
        <sz val="14"/>
        <rFont val="Times New Roman"/>
        <family val="1"/>
      </rPr>
      <t>…</t>
    </r>
    <r>
      <rPr>
        <sz val="14"/>
        <rFont val="標楷體"/>
        <family val="4"/>
        <charset val="136"/>
      </rPr>
      <t>等。</t>
    </r>
    <phoneticPr fontId="12" type="noConversion"/>
  </si>
  <si>
    <t>（四）適用監督寺廟條例之寺廟：指登記有案，依據監督寺廟條例，其不動產（包括土地及建築物）以「寺廟」名義登記之寺廟。</t>
  </si>
  <si>
    <t>（五）私建：指寺廟登記規則修正施行前登記有案，由私人出資建立並管理，其不動產（包括土地及建築物）以私人名義登記之寺廟。</t>
  </si>
  <si>
    <t>（六）公建：指寺廟登記規則修正施行前登記有案，由政府機關或地方自治團體管理之寺廟。</t>
  </si>
  <si>
    <t>（七）已辦理財團法人登記數：寺廟依辦理寺廟登記須知完成寺廟登記程序後，寺廟負責人依財團法人相關法令規定，申請許可設立為財團法人制寺廟者。</t>
  </si>
  <si>
    <t>（八）未辦理財團法人登記數：寺廟依辦理寺廟登記須知完成寺廟登記程序但後續未申請許可設立為財團法人制寺廟者。</t>
  </si>
  <si>
    <t>（九）不動產：凡經辦理登記之寺廟坐落基地之不動產者（包括土地及建築物）屬之，其他部分係指非寺廟坐落基地及寺廟建築之外之土地及建築物。</t>
  </si>
  <si>
    <r>
      <t>（十）信徒人數：指依辦理寺廟登記須知第</t>
    </r>
    <r>
      <rPr>
        <sz val="14"/>
        <rFont val="Times New Roman"/>
        <family val="1"/>
      </rPr>
      <t>11</t>
    </r>
    <r>
      <rPr>
        <sz val="14"/>
        <rFont val="標楷體"/>
        <family val="4"/>
        <charset val="136"/>
      </rPr>
      <t>、</t>
    </r>
    <r>
      <rPr>
        <sz val="14"/>
        <rFont val="Times New Roman"/>
        <family val="1"/>
      </rPr>
      <t>12</t>
    </r>
    <r>
      <rPr>
        <sz val="14"/>
        <rFont val="標楷體"/>
        <family val="4"/>
        <charset val="136"/>
      </rPr>
      <t>點規定寺廟負責人所造報（含變動）信徒或執事名冊之人數，並以各教信徒或執事資格認定為準。如道教、佛教、理教、軒轅教、天帝教、一貫道、天德聖教之信徒或執事資格認定依據內政部訂頒之下列之一者：1.寺廟之開山、創辦者；2.依教制辦理皈依傳度者；3.對寺廟人力、物力、公益慈善、教化事業等有重大貢獻者；4.依其章程規定所列之信徒資格者。</t>
    </r>
    <phoneticPr fontId="12" type="noConversion"/>
  </si>
  <si>
    <t>＊統計單位：座、平方公尺、人。</t>
    <phoneticPr fontId="102" type="noConversion"/>
  </si>
  <si>
    <t>＊統計分類：</t>
    <phoneticPr fontId="12" type="noConversion"/>
  </si>
  <si>
    <t>橫項依「宗教別」分；縱項依「寺廟數」、「不動產」及「信徒人數」分。</t>
    <phoneticPr fontId="102" type="noConversion"/>
  </si>
  <si>
    <t>（一）寺廟數：分為總座數、登記別、類別、組織型態。</t>
    <phoneticPr fontId="102" type="noConversion"/>
  </si>
  <si>
    <t>（二）不動產：分為寺廟、其他。</t>
    <phoneticPr fontId="102" type="noConversion"/>
  </si>
  <si>
    <t>＊時效：3個月又5日。</t>
    <phoneticPr fontId="12" type="noConversion"/>
  </si>
  <si>
    <t>＊預告發布日期（含預告方式及週期）：每年終了後三個月又五日內以公務統計報表發布(預定發布時間如遇例假日則順延至次一工作日)。</t>
    <phoneticPr fontId="12" type="noConversion"/>
  </si>
  <si>
    <t>＊統計指標編製方法與資料來源說明：依據本公所資料彙編。</t>
    <phoneticPr fontId="12" type="noConversion"/>
  </si>
  <si>
    <t>資料項目：教會（堂）概況</t>
    <phoneticPr fontId="12" type="noConversion"/>
  </si>
  <si>
    <t>＊統計地區範圍及對象：凡轄內之教會（堂）均為統計對象。</t>
    <phoneticPr fontId="12" type="noConversion"/>
  </si>
  <si>
    <t>教會（堂）係指已辦理宗教財團法人登記及未辦理宗教財團法人登記者。</t>
    <phoneticPr fontId="12" type="noConversion"/>
  </si>
  <si>
    <t>＊統計單位：座。</t>
    <phoneticPr fontId="102" type="noConversion"/>
  </si>
  <si>
    <t>＊統計分類：橫項依「鄉鎮市區別」分；縱項依「總計」、「猶太教」、「天主教」、「基督教」、「伊斯蘭教」、「東正教」、「摩門教」、「天理教」、「巴哈伊教」、「統一教」、「山達基」、「真光教團」、「其他」分。</t>
    <phoneticPr fontId="12" type="noConversion"/>
  </si>
  <si>
    <t>＊資料變革：無。</t>
    <phoneticPr fontId="102" type="noConversion"/>
  </si>
  <si>
    <t>＊統計指標編製方法與資料來源說明：依據年度本所統計資料彙編。</t>
    <phoneticPr fontId="12" type="noConversion"/>
  </si>
  <si>
    <t>資料項目：宗教團體興辦公益慈善及社會教化事業概況</t>
    <phoneticPr fontId="12" type="noConversion"/>
  </si>
  <si>
    <t>＊統計地區範圍及對象：凡轄內各種宗教興辦公益慈善及社會教化事業之慈善機構，均為統計對象。</t>
    <phoneticPr fontId="12" type="noConversion"/>
  </si>
  <si>
    <t>（一）醫院數：指各種宗教附設之醫院數，並以報經醫療主管機關核准設立者為限。</t>
    <phoneticPr fontId="12" type="noConversion"/>
  </si>
  <si>
    <t>（二）診所數：指各種宗教附設之診所數，並以報經醫療主管機關核准設立者為限。</t>
    <phoneticPr fontId="12" type="noConversion"/>
  </si>
  <si>
    <t>（三）文教機構：指各種宗教附設者，並以報經教育主管機關核准設立者為限，分為大學數、專科學校數、中學數、職校數、小學數、幼兒園數、圖書閱覽室數及其他，其中大學包含獨立學院及技術學院，中學包含高級中學、綜合高中、國民中學。</t>
    <phoneticPr fontId="12" type="noConversion"/>
  </si>
  <si>
    <t>（四）公益慈善事業：指各種宗教附設者，並以報經主管機關核准設立者為限，分為養老院數、身心障礙教養院數、青少年輔導院數、福利基金會數、學生宿舍處數、技藝研習數及社會服務中心數。</t>
    <phoneticPr fontId="12" type="noConversion"/>
  </si>
  <si>
    <t>橫項依「宗教別」分；縱項依「醫療機構」、「文教機構」及「公益慈善事業」分。</t>
    <phoneticPr fontId="102" type="noConversion"/>
  </si>
  <si>
    <t>（一）醫療機構：分為醫院數、診所數。</t>
    <phoneticPr fontId="102" type="noConversion"/>
  </si>
  <si>
    <t>（二）文教機構：分為大學數、專科學校數、中學數、職校數、小學數、幼兒園數、圖書閱覽室數、其他。</t>
    <phoneticPr fontId="102" type="noConversion"/>
  </si>
  <si>
    <t>（三）公益慈善事業：分為養老院數、身心障礙教養院數、青少年輔導院數、福利基金會數、學生宿舍處數、技藝研習處數、社會服務中心數。</t>
    <phoneticPr fontId="102" type="noConversion"/>
  </si>
  <si>
    <t>資料種類：行政統計</t>
    <phoneticPr fontId="102" type="noConversion"/>
  </si>
  <si>
    <t>資料項目：公墓設施使用概況</t>
    <phoneticPr fontId="12" type="noConversion"/>
  </si>
  <si>
    <t>＊統計地區範圍及對象：凡本所範圍內，依法設置及管理之公私立公墓，均為統計對象。</t>
    <phoneticPr fontId="12" type="noConversion"/>
  </si>
  <si>
    <t>＊統計標準時間：動態資料以當年1月1日至年底之事實為準；靜態資料以當年12月底之事實為準。</t>
    <phoneticPr fontId="12" type="noConversion"/>
  </si>
  <si>
    <t>（一）公墓：係指公立或私立供公眾營葬屍體、埋藏骨灰或供樹葬之設施（含已禁葬公墓）。</t>
  </si>
  <si>
    <t>（二）經規劃：已完成墓基、對外通道、公共衛生設備、排水系統、墓道標誌、停車場及其他必要之設施者。</t>
  </si>
  <si>
    <t>（三）未經規劃：指未具備前（二）項之各種公共設施。</t>
  </si>
  <si>
    <t>（四）年底可使用墓基總數：指當年底公墓內可供埋葬之總墓基座數。</t>
  </si>
  <si>
    <t>（五）本年墓基使用數：指公墓內本年實際埋葬使用之墓基座數。</t>
  </si>
  <si>
    <t>（六）年底尚未使用墓基數：指當年底公墓內可供埋葬使用之墓基座數。</t>
  </si>
  <si>
    <t>（七）年底土地面積=年底已使用面積+年底未使用面積。</t>
  </si>
  <si>
    <t>（八）年底可使用墓基總數=年底已使用墓基數+年底尚未使用墓基數。</t>
  </si>
  <si>
    <t>（九）本年埋葬數&gt;=本年墓基使用數。</t>
  </si>
  <si>
    <t>（十）本年遷出數：指撿骨或遷至其他骨灰（骸）存放設施安厝。</t>
    <phoneticPr fontId="102" type="noConversion"/>
  </si>
  <si>
    <t>（十一）開放中：係指設施營運中，受理民眾申請埋葬或骨灰（骸）存放。</t>
    <phoneticPr fontId="102" type="noConversion"/>
  </si>
  <si>
    <t>（十二）已停用：係指設施已禁葬或不再提供骨灰（骸）存放服務。</t>
    <phoneticPr fontId="102" type="noConversion"/>
  </si>
  <si>
    <t>＊統計單位：處、平方公尺、座、具、個。</t>
    <phoneticPr fontId="102" type="noConversion"/>
  </si>
  <si>
    <t>＊統計分類：橫項依「鄉鎮市別」及「公私立別」分；縱項依「經規劃並啟用者」及「未經規劃者」分。</t>
    <phoneticPr fontId="12" type="noConversion"/>
  </si>
  <si>
    <t>資料項目：骨灰(骸)存放設施使用概況</t>
    <phoneticPr fontId="12" type="noConversion"/>
  </si>
  <si>
    <t>＊統計地區範圍及對象：凡本所範圍內，依法設置及管理之公私立骨灰(骸)存放設施，均為統計對象。</t>
    <phoneticPr fontId="12" type="noConversion"/>
  </si>
  <si>
    <t>（一）骨灰(骸)存放設施：指供存放骨灰(骸)之納骨堂(塔)、納骨牆或其他形式之存放設施，但不包括未依法設置供家族使用之靈骨堂、無主墳墓之萬善堂、宗教建築物附設之靈骨堂。</t>
    <phoneticPr fontId="12" type="noConversion"/>
  </si>
  <si>
    <t>（二）年底最大容量：當年底可供放存之最高飽和量；年底最大容量=年底已使用量(包含本年納入數量)+年底尚未使用量。</t>
    <phoneticPr fontId="12" type="noConversion"/>
  </si>
  <si>
    <t>（三）本年遷出數量：指骨灰（骸）遷出之數量（含毀損）。</t>
    <phoneticPr fontId="12" type="noConversion"/>
  </si>
  <si>
    <t>（四）年底處數
1.開放中：係指設施營運中，受理民眾申請骨灰（骸）存放。
2.已停用：係指設施不再提供骨灰（骸）存放服務。</t>
    <phoneticPr fontId="102" type="noConversion"/>
  </si>
  <si>
    <t>＊統計單位：處、位數。</t>
    <phoneticPr fontId="102" type="noConversion"/>
  </si>
  <si>
    <t>＊統計分類：橫項依「鄉鎮市別」及「公私立別」分；縱項依「年底處數」、「年底最大容量」、「年底已使用量」、「年底尚未使用量」、「本年納入數量」及「本年遷出數量」分。</t>
    <phoneticPr fontId="12" type="noConversion"/>
  </si>
  <si>
    <t>資料項目：殯葬管理業務概況</t>
    <phoneticPr fontId="12" type="noConversion"/>
  </si>
  <si>
    <t>＊統計地區範圍及對象：凡本所依法所為殯葬管理業務，均為統計對象。</t>
  </si>
  <si>
    <t>＊統計標準時間：動態資料以當年1月1日至年底之事實為準；靜態資料以當年12月底之事實為準。</t>
  </si>
  <si>
    <t>（一）公墓：係指公立或私立供公眾營葬屍體、埋藏骨灰或供樹葬之設施。</t>
  </si>
  <si>
    <t>（二）公墓管理人員：即從事公墓清潔、維護、管理及違規案件查報之工作人員。「專任」係指專職於公墓管理工作正式職員；「兼任」則為兼職人員，可能包括殯葬管理單位之業務承辦人、公墓約聘人員、臨時工等。</t>
  </si>
  <si>
    <t>（三）有收費公墓數：係指有部分或全部收費情形之公墓數。</t>
  </si>
  <si>
    <t>（四）本年環保葬件數：係指公、私立公墓內或非公墓內之環保葬件數。</t>
  </si>
  <si>
    <t>（五）本年殯葬設施違反殯葬法規處分件數：係指公、私立殯葬設施違反殯葬法規遭受處分之件數。</t>
  </si>
  <si>
    <t>＊統計單位：件、個、人。</t>
    <phoneticPr fontId="102" type="noConversion"/>
  </si>
  <si>
    <t>＊統計分類：橫項依「鄉鎮市別」分；縱項依「本年環保葬件數」、「年底公立公墓收費狀況」、「年底公立公墓管理人員」、「年底公立各級單位殯葬業務承辦人員」、「本年核發埋葬火化許可證明」及「本年殯葬設施違反殯葬法規處分件數」分，其中「本年環保葬件數」、「年底公立公墓管理人員」、「年底公立各級單位殯葬業務承辦人員」及「本年核發埋葬火化許可證明」再依性別分。</t>
  </si>
  <si>
    <t>＊發布週期：年。</t>
  </si>
  <si>
    <t>＊同步發送單位（說明資料發布時同步發送之單位或可同步查得該資料之網址）：臺東縣政府民政處。</t>
    <phoneticPr fontId="102" type="noConversion"/>
  </si>
  <si>
    <t>＊統計指標編製方法與資料來源說明：依據本所資料編製。</t>
  </si>
  <si>
    <t>資料項目：殯儀館設施概況</t>
    <phoneticPr fontId="12" type="noConversion"/>
  </si>
  <si>
    <t>＊統計地區範圍及對象：凡本所範圍內，依法設置及管理之公私立殯儀館，均為統計對象。</t>
    <phoneticPr fontId="102" type="noConversion"/>
  </si>
  <si>
    <t>（一）最大容量：同一時間可供殯殮之最高飽和量。</t>
  </si>
  <si>
    <t>（二）年底總樓地板面積：指當年底房屋各樓層總樓地板面積之和。</t>
  </si>
  <si>
    <t>（三）本年殯殮數量係指當年累計殯殮屍體數。</t>
  </si>
  <si>
    <t>（四）殯儀館：係指醫院以外，供屍體處理及舉行殮、殯、奠、祭儀式之設施。依殯葬管理條例第13條規定，應有以下設施：
1.冷凍室。2.屍體處理設施。3.解剖室。4.消毒設施。5.廢（污）水處理設施。6.停柩室。7.禮廳及靈堂。8.悲傷輔導室。9.服務中心及家屬休息室。10.公共衛生設施。11.緊急供電設施。12.停車場。13.聯外道路。14.其他依法應設置之設施。</t>
  </si>
  <si>
    <t>＊統計單位：處、平方公尺、間、具。</t>
  </si>
  <si>
    <t>＊統計分類：橫項依「鄉鎮市別」及「公私立別」分；縱項依「年底殯儀館數」、「年底土地面積」、「年底總樓地板面積」、「年底禮廳數」、「年底屍體冷凍室最大容量」及「本年殯殮數」分。</t>
  </si>
  <si>
    <t>資料項目：火化場設施概況</t>
    <phoneticPr fontId="12" type="noConversion"/>
  </si>
  <si>
    <t>＊統計地區範圍及對象：凡本所範圍內，依法設置及管理之公私立火化場，均為統計對象。</t>
    <phoneticPr fontId="12" type="noConversion"/>
  </si>
  <si>
    <t>（一）年底總樓地板面積：指當年底房屋各樓層總樓地板面積和而言。</t>
  </si>
  <si>
    <r>
      <t>（二）</t>
    </r>
    <r>
      <rPr>
        <sz val="14"/>
        <color theme="1"/>
        <rFont val="Times New Roman"/>
        <family val="1"/>
      </rPr>
      <t> </t>
    </r>
    <r>
      <rPr>
        <sz val="14"/>
        <color theme="1"/>
        <rFont val="標楷體"/>
        <family val="4"/>
        <charset val="136"/>
      </rPr>
      <t>本年火化數：指當年公私立火化場火化之數量。</t>
    </r>
  </si>
  <si>
    <t>（三）每日最大處理量：指依爐具之效能，全部火化爐每日所能處理之最大量而言。</t>
  </si>
  <si>
    <t>（四）性別不詳：指火化之骨骸、胎兒屍體或其他無法辨識性別之情形者。</t>
  </si>
  <si>
    <t>＊統計單位：處、平方公尺、具、座。</t>
  </si>
  <si>
    <t>＊統計分類：橫項依「鄉鎮市區別」及「公私立別」分；縱項依「年底火化場數」、「年底土地面積」、「年底總樓地板面積」、「年底每日最大處理量」、「年底火化爐數」及「本年火化數」分，其中「本年火化數」再依性別分。</t>
  </si>
  <si>
    <t>＊時效：4個月又5日。</t>
  </si>
  <si>
    <t>＊預告發布日期（含預告方式及週期）：年度終了後四個月又五日內以公務統計報表發布(預定發布時間如遇例假日則順延至次一工作日)。</t>
    <phoneticPr fontId="102" type="noConversion"/>
  </si>
  <si>
    <t>資料項目：公共造產成果概況</t>
    <phoneticPr fontId="12" type="noConversion"/>
  </si>
  <si>
    <t>＊統計地區範圍及對象：凡本所依據公共造產獎助及管理辦法之執行案件，均為統計對象。</t>
  </si>
  <si>
    <t>＊統計標準時間：動態資料以當年1月至12月之事實為準；靜態資料以當年12月底之事實為準。</t>
  </si>
  <si>
    <t>（一）公共造產：指因時、因地，就公墓納骨堂、觀光育樂事業、游泳池、商業市場、停車場、造林、果樹、行道樹、作物、畜牧、水產及其他有利地方繁榮兼具經濟價值、便利經營之各種事業選擇經營之。
（二）造產項目：按(1)公墓納骨堂(2)觀光育樂事業(3)游泳池(4)商業市場(5)停車場(6)造林(7)果樹(8)行道樹(9)作物(10)畜牧(11)水產(12)其他等12項目分別填寫。
（三）造產種類及現存量單位：係指實施公共造產12大造產項目所屬事業名稱或種類名稱：
1.公墓納骨堂：凡往生者經處理後供存放骨灰(骸)，並設有專人管理等均屬之；以上各種類以處為現存量之單位。
2.觀光育樂事業：凡與觀光育樂事業有關，如名勝古蹟、風景區、旅社、球場、遊艇、露營區、活動中心、康樂臺、海水浴場、戲院、遊樂場等均屬之；以上各種類以處、所、座、艘、家等為現存量之單位。
3.游泳池：以處為現存量之單位。
4.商業市場：凡與商場有關，如各種市場（果菜市場、零售市場、…）、店舖、臨時攤販集中區等均屬之；以上各種類以所、間、處等為現存量之單位。
5.停車場：凡與停車場有關，如立體停車場、寄車處、…等均屬之；以上各種類以處為現存量之單位。</t>
  </si>
  <si>
    <t>6.造林：凡人工種植之樹木，如松、杉、木麻黃、鐵刀木、…等均屬之；以上各種類以平方公尺為現存量之單位。
7.果樹：凡人工栽植之果樹類，如梅、李、栗、番石榴、…等均屬之；以上各種類以平方公尺為現存量之單位。
8.行道樹：凡人工種植在公路兩旁，不論其為樹木類或果樹類，如蓮霧、芒果、木麻黃、可可、椰子、…等均屬之；以上各種類以公里為現存量之單位。
9.作物：凡人工種植之短期草木作物，如豆、甘藷、香蕉、鳳梨(屬普通作物)、茶樹、香水茅(屬持月作物)、水稻(屬農作物)、…等均屬之；以上各種類以平方公尺為現存量之單位。
10.畜牧：凡與畜牧類有關之畜產者，如養豬、養牛、養羊、養鹿、…等均屬之；以上各種類以頭為現存量之單位。
11.水產：凡與養殖水產類有關者，如養魚、養蝦、蛤蠣、…等均屬之；以上各種類以平方公尺為現存量之單位。
12.其他：凡與前列各項無關者，如育蠶室(平方公尺)、苗圃(平方公尺)、砂石採集(處)、卡車營運(處)、活動中心(處)、公廁出租(間)、大眾浴池(間)、電信代辦所(處)、…等均屬之。
（四）本年收入：指當年各項收益之金額。
（五）本年支出：指當年從事造產而直接支出之各種資金總額（包括預算編列之基金或貸款還款、捐助款等支出數）。</t>
  </si>
  <si>
    <t>（六）本年賸餘（短絀）＝本年收入合計－本年支出合計＝事業賸餘（損失）＋事業外賸餘（損失）。
（七）解繳庫數係包括解繳縣市或鄉鎮市區庫數。
（八）現存造產價值估計：當年底現存造產依市價估計。
（九）歷年累計總投資額：累計歷年至當年底該項造產種類總投資額。</t>
  </si>
  <si>
    <t>＊統計單位：千元。</t>
  </si>
  <si>
    <t>＊統計分類：橫項依「造產項目」分；縱項依「造產種類」、「年底現存量」、「本年收入」、「本年支出」、「事業賸餘（損失)」、「事業外賸餘（損失)」、「本年賸餘（短絀）」、「解繳庫數」、「留存事業機關賸餘金額」、「年底現存造產價值估計」及「歷年累計總投資額」分。</t>
  </si>
  <si>
    <t>＊時效（指統計標準時間至資料發布時間之間隔時間）：2個月又25日。</t>
  </si>
  <si>
    <t>＊預告發布日期（含預告方式及週期）：次年3月25日前(若遇例假日順延)以公務統計報表發布。</t>
    <phoneticPr fontId="102" type="noConversion"/>
  </si>
  <si>
    <t>＊統計指標編製方法與資料來源說明：依據本所資料彙編。</t>
    <phoneticPr fontId="102" type="noConversion"/>
  </si>
  <si>
    <t>資料種類：農業統計</t>
    <phoneticPr fontId="102" type="noConversion"/>
  </si>
  <si>
    <t>資料項目：農路改善及維護工程</t>
    <phoneticPr fontId="12" type="noConversion"/>
  </si>
  <si>
    <t>＊統計地區範圍及對象：凡在本所境內為農村生產資材與產物運輸需要而輔助改善及維護之農路為統計對象。</t>
  </si>
  <si>
    <t>（一）總工程費：本年度已完工者以決算金額，未完工以發包實際需要工程費填報，惟不含管理費在內。</t>
  </si>
  <si>
    <t>（二）農路：係指鄉鎮市村里道路、產業道路等鄰側支線及末端之地區間，運輸農產物及農業生產材之農村道路。</t>
  </si>
  <si>
    <t>＊統計單位：道路總長度：公里；總工程費：新台幣元。</t>
    <phoneticPr fontId="102" type="noConversion"/>
  </si>
  <si>
    <t>＊統計分類：按工程名稱、地點、道路總長度分；總工程費按中央、縣、其他等經費來源分。</t>
  </si>
  <si>
    <t>＊時效：2個月又5日。</t>
  </si>
  <si>
    <t>＊預告發布日期（含預告方式及週期）：每年終了後兩個月又五日內以公務統計報表發布(預定發布時間如遇例假日則順延至次一工作日)。</t>
    <phoneticPr fontId="102" type="noConversion"/>
  </si>
  <si>
    <t>＊統計指標編製方法與資料來源說明：本所依相關工程資料編製。</t>
  </si>
  <si>
    <t>資料種類：營造業統計</t>
    <phoneticPr fontId="102" type="noConversion"/>
  </si>
  <si>
    <t>資料項目：都市計畫區域內公共工程實施數量</t>
    <phoneticPr fontId="12" type="noConversion"/>
  </si>
  <si>
    <t>＊統計地區範圍及對象：凡本公所實施都市計畫區域內辦理完成之各種公共工程，均為統計對象。</t>
  </si>
  <si>
    <t>＊統計標準時間：以每年1月1日至12月底之事實為準。</t>
  </si>
  <si>
    <t>(一)有關橋梁座數及面積，是以當年度新建座數及面積計算。</t>
  </si>
  <si>
    <t>(二)有關雨水下水道抽水站座數及排水幹支線長度，是以“當年度”
施作座數及長度計算。</t>
  </si>
  <si>
    <t>(三)有關污水下水道污水處理廠座數及污水幹支線長度，是以“當年度”
施作座數及長度計算。</t>
  </si>
  <si>
    <t>(四)有關公園處數及面積，是以當年度新建處數及面積計算。</t>
  </si>
  <si>
    <t>(五)各工程類別數量以各該年事業費追加減後之工程數量為準。</t>
  </si>
  <si>
    <t>(六)有工程實施數量，而未列有工程費者，係屬義務勞動者。</t>
  </si>
  <si>
    <t>(七)有關雨水之抽水量是以“當年度”施作完成可處理之數量。</t>
  </si>
  <si>
    <t>(八)有關污水下水道之處理量是以“當年度”施作完成可處理之數量。</t>
  </si>
  <si>
    <t>＊統計單位：平方公尺、座、(m3/秒)、公尺、(m3/日)、處。</t>
  </si>
  <si>
    <t>＊統計分類：工程類別分為道路(按瀝青、水泥混凝土、石子、沙土等路面分)、橋梁(按鋼筋混凝土橋及其他分)、下水道(按雨水下水道及污水下水道分，其中雨水下水道按設置抽水站座數、抽水量(m3/秒)及排水幹支線長度統計；污水下水道按設置污水處理廠座數、處理量(m3/日)及污水幹支線長度統計)、公園(按處數及面積分)等4大類。</t>
  </si>
  <si>
    <t>＊時效：1個月又20日。</t>
  </si>
  <si>
    <t>＊預告發布日期（含預告方式及週期）：次年二月二十日前以公務統計報表發布(預定發布時間如遇例假日則順延至次一工作日)。</t>
    <phoneticPr fontId="102" type="noConversion"/>
  </si>
  <si>
    <t>＊同步發送單位（說明資料發布時同步發送之單位或可同步查得該資料之網址）：臺東縣政府建設處。</t>
  </si>
  <si>
    <t>＊統計指標編製方法與資料來源說明：依據本公所資料彙編。</t>
  </si>
  <si>
    <t>資料項目：都市計畫公共設施用地已取得面積</t>
    <phoneticPr fontId="12" type="noConversion"/>
  </si>
  <si>
    <t>＊統計地區範圍及對象：凡本公所實施都市計畫區域已取得公共設施用地，均為統計對象。</t>
  </si>
  <si>
    <t>＊統計標準時間：以每年年底之事實為準。</t>
  </si>
  <si>
    <r>
      <t>(</t>
    </r>
    <r>
      <rPr>
        <sz val="14"/>
        <color theme="1"/>
        <rFont val="標楷體"/>
        <family val="4"/>
        <charset val="136"/>
      </rPr>
      <t>一) 道路系統、停車場所及加油站，應按土地使用分區及交通情形與預期之發展配置之。</t>
    </r>
  </si>
  <si>
    <t>(二) 公園、體育場所、綠地、廣場及兒童遊樂場，應依計畫人口密度及自然環境，作有系統之佈置，除具有特殊情形外，其占用土地總面積不得少於全部計畫面積百分之十。</t>
  </si>
  <si>
    <t>(三) 中小學校、社教場所、市場、變電所、衛生等公共設施，應按里鄰單位或居民分布情形適當配置之。</t>
  </si>
  <si>
    <t>(四) 環保設施用地包括污水處理廠（場）、垃圾掩埋場、焚化爐、資源回收站（場）等相關環保設施。</t>
  </si>
  <si>
    <t>＊統計單位：公頃。</t>
  </si>
  <si>
    <t>＊統計分類：依都市計畫法第42條規定，都市計畫地區範圍內，應視實際情況，分別設置公共設施用地。</t>
  </si>
  <si>
    <t>＊同步發送單位（說明資料發布時同步發送之單位或可同步查得該資料之網址）：臺東縣政府建設處。</t>
    <phoneticPr fontId="102" type="noConversion"/>
  </si>
  <si>
    <t>資料項目：都市計畫公共設施用地已闢建面積</t>
    <phoneticPr fontId="12" type="noConversion"/>
  </si>
  <si>
    <r>
      <t>＊統計地區範圍及對象：凡本</t>
    </r>
    <r>
      <rPr>
        <sz val="13.5"/>
        <color theme="1"/>
        <rFont val="標楷體"/>
        <family val="4"/>
        <charset val="136"/>
      </rPr>
      <t>所</t>
    </r>
    <r>
      <rPr>
        <sz val="13.5"/>
        <color indexed="8"/>
        <rFont val="標楷體"/>
        <family val="4"/>
        <charset val="136"/>
      </rPr>
      <t>實施都市計畫區域已闢建之公共設施用地，均為統計對象。</t>
    </r>
    <phoneticPr fontId="12" type="noConversion"/>
  </si>
  <si>
    <t>(一) 道路系統、停車場所及加油站，應按土地使用分區及交通情形與預期之發展配置之。</t>
  </si>
  <si>
    <t>(二) 公園、體育場所、綠地、廣場及兒童遊樂場，應依計畫人口密度及自然環境，作有系統之佈置，除具有特殊情形外其占用土地總面積不得少於全部計畫面積百分之十。</t>
  </si>
  <si>
    <t>＊統計指標編製方法與資料來源說明：依據本所資料彙編。</t>
  </si>
  <si>
    <t>資料項目：都市計畫區域內現有已開闢道路長度及面積暨橋梁座數、自行車道長度</t>
    <phoneticPr fontId="12" type="noConversion"/>
  </si>
  <si>
    <t>＊統計地區範圍及對象：凡本公所實施都市計畫區域內之現有道路、橋樑及自行車道，均為統計對象。</t>
  </si>
  <si>
    <t>＊統計標準時間：以每年12月底之事實為準。</t>
  </si>
  <si>
    <t>(一) 道路面積：指都市計畫區域內寬度達6公尺以上道路之面積。</t>
  </si>
  <si>
    <t>(二) 道路長度：指都市計畫區域內寬度達6公尺以上道路之長度。</t>
  </si>
  <si>
    <t>(三) 瀝青或水泥混凝土路面：用柏油及砂石混合舖設的路面用，或水泥、細沙、石子等混合舖設的路面。</t>
  </si>
  <si>
    <t>(四) 碎石路面或砂土路面：用碎石或以砂土舖裝及新闢的路面。</t>
  </si>
  <si>
    <t>(五) 車輛可行駛之路面面積：係指路基以上用以承受車輛行駛部分，並未含人行道、安全島、溝蓋板等道路用地面積。</t>
  </si>
  <si>
    <t>(六) 其他面積：含安全島、溝蓋板、綠地……等面積。</t>
  </si>
  <si>
    <t>(七) 自行車道：供自行車使用或與自行車共用之車道或道路長度。(包含自行車專用道、自行車與行人共用道、自行車與汽機車共用道、自行車與機、慢車共用道等)。</t>
  </si>
  <si>
    <t>(八) 本表所填應為年底之靜態資料(累計數)，不是年度數字。</t>
  </si>
  <si>
    <t>(九) 現有道路以路面寬度在6公尺以上者為限，6公尺以下者不列計。</t>
  </si>
  <si>
    <t>(十) 本表所指都市計畫區域內道路，係包括本縣(市)經費內建造及經費外建造之路面。意即，凡該道路係在都市計畫區域內，且路面寬度在6公尺以上者，均應包括。</t>
  </si>
  <si>
    <t>(十一) 如當年僅修舖原有瀝青路面時，其長度、面積仍然維持原報之長度、面積，不得再予增列，以免重複增加現象。</t>
  </si>
  <si>
    <t>(十二) 如原報之沙土路、碎石路於當年改舖瀝青路時，沙土路、碎石路之長度、面積均應減少；相對的，瀝青路之長度、面積則應增加。注意一增一減，數字應相等。</t>
  </si>
  <si>
    <t>(十四) 道路交叉路口之長度、面積不得重複計算。</t>
  </si>
  <si>
    <t>(十五) 在同一條道路路線內有不同種類道路者，其長度列入主要路面種類欄內，但其面積則應分別填入各種路面欄內。</t>
  </si>
  <si>
    <t>(十六) 各種橋樑、涵洞面積及長度均應包括在道路面積及長度中。</t>
  </si>
  <si>
    <r>
      <t>＊統計單位：平方公尺、公尺、</t>
    </r>
    <r>
      <rPr>
        <sz val="14"/>
        <color theme="1"/>
        <rFont val="標楷體"/>
        <family val="4"/>
        <charset val="136"/>
      </rPr>
      <t>座</t>
    </r>
    <r>
      <rPr>
        <sz val="14"/>
        <color indexed="8"/>
        <rFont val="標楷體"/>
        <family val="4"/>
        <charset val="136"/>
      </rPr>
      <t>。</t>
    </r>
    <phoneticPr fontId="102" type="noConversion"/>
  </si>
  <si>
    <t>＊統計分類：按瀝青或水泥混凝土路面、碎石路面或砂土路面、橋樑、自行車道等分類。</t>
  </si>
  <si>
    <t>＊預告發布日期（含預告方式及週期）：次年二月二十日前以公務統計報表發布，公布日期上載於台東市公所網站之「資訊公開\統計年報\預告統計資料發布時間表」(預定發布時間如遇例假日則順延至次一工作日)。</t>
  </si>
  <si>
    <t>＊統計指標編製方法與資料來源說明：依據本公所所實施都市計畫區域之登記資料彙編。</t>
  </si>
  <si>
    <t>資料種類：天然災害統計</t>
    <phoneticPr fontId="102" type="noConversion"/>
  </si>
  <si>
    <t>資料項目：天然災害水土保持設施損失情形</t>
    <phoneticPr fontId="12" type="noConversion"/>
  </si>
  <si>
    <t>＊統計地區範圍及對象：凡本所所轄因天然災害所造成水土保持設施損失，均為統計之對象。</t>
    <phoneticPr fontId="12" type="noConversion"/>
  </si>
  <si>
    <t>＊統計標準時間：以當年一月一日至十二月三十一日之事實為準。</t>
  </si>
  <si>
    <r>
      <t>（一）</t>
    </r>
    <r>
      <rPr>
        <sz val="7"/>
        <color theme="1"/>
        <rFont val="Times New Roman"/>
        <family val="1"/>
      </rPr>
      <t xml:space="preserve"> </t>
    </r>
    <r>
      <rPr>
        <sz val="14"/>
        <color theme="1"/>
        <rFont val="標楷體"/>
        <family val="4"/>
        <charset val="136"/>
      </rPr>
      <t>災害種類：指地震、颱風、水災及其他災害等天然災害。</t>
    </r>
  </si>
  <si>
    <t>（二）搶修（復建）經費：指遭受天然災害損害之水土保持設施搶修（復建）經費，依設施項目分為農路、土石流防治設施、治山防災設施及一般水土保持設施等搶修（復建）經費。</t>
  </si>
  <si>
    <t>（三）一般水土保持設施：指土石流防治及治山防災除外之一般水土保持設施。</t>
  </si>
  <si>
    <t>＊統計分類：按災害種類、發生時間及搶修（復建）經費等統計之。</t>
  </si>
  <si>
    <t>＊統計指標編製方法與資料來源說明：由本所經辦人員，於天然災害發生時作初步損失估計表（速報）以電話或傳真報告縣政府，並於天然災害停止後三日內編造詳報，由縣政府彙編天然災害速報及詳報（速報三日內  詳報七日內）。</t>
  </si>
  <si>
    <t>資料種類：漁業統計</t>
    <phoneticPr fontId="102" type="noConversion"/>
  </si>
  <si>
    <t>資料項目：漁業從業人數</t>
    <phoneticPr fontId="12" type="noConversion"/>
  </si>
  <si>
    <r>
      <t>＊統計地區範圍及對象：凡本</t>
    </r>
    <r>
      <rPr>
        <sz val="13.5"/>
        <color theme="1"/>
        <rFont val="標楷體"/>
        <family val="4"/>
        <charset val="136"/>
      </rPr>
      <t>所轄內</t>
    </r>
    <r>
      <rPr>
        <sz val="13.5"/>
        <color indexed="8"/>
        <rFont val="標楷體"/>
        <family val="4"/>
        <charset val="136"/>
      </rPr>
      <t>居民實際從事各種漁業之從業人員，不論其為專、兼業均為統計對象。</t>
    </r>
    <phoneticPr fontId="12" type="noConversion"/>
  </si>
  <si>
    <t>＊統計標準時間：以每年12月31日之事實為準。</t>
    <phoneticPr fontId="12" type="noConversion"/>
  </si>
  <si>
    <t>(一)遠洋漁業：使用漁船在我國經濟海域外從事漁撈作業者。</t>
  </si>
  <si>
    <t>(二)近海漁業：使用漁船在我國經濟海域（12海浬-200海浬）內從事漁撈作業者。</t>
    <phoneticPr fontId="102" type="noConversion"/>
  </si>
  <si>
    <t>(三)沿岸漁業：使用船筏或不使用船筏在我國領海（12浬）內從事漁撈作業者。</t>
  </si>
  <si>
    <t>(四)海面養殖業：在高潮線外從事水產動植物之養育或蓄養作業者。</t>
  </si>
  <si>
    <t>(五)內陸漁撈業：在內水從事水產動植物之採捕為業者。</t>
  </si>
  <si>
    <t>(六)內陸養殖業：在高潮線內從事水產動植物之養育或蓄養作業者。</t>
  </si>
  <si>
    <t>(七)專業：指從事漁（水產）業之收入，占其全年總收入百分之五十以上者。</t>
  </si>
  <si>
    <t>(八)兼業：指從事漁（水產）業之收入，占其全年總收入未達百分之五十者。</t>
  </si>
  <si>
    <t>(九)船員：指搭乘動力漁船、舢舨或漁筏出海作業之工作人員，包括幹部船員及普通船員。在河川、湖沼、水庫作業，而未領有漁船船員手冊者，則列入內陸漁撈業。</t>
  </si>
  <si>
    <t>(十)岸上人員：指未直接從事漁撈、養殖或製造之工作，而掌管該經營單位之企劃、營運報關、採購、銷售、會計、出納、經營或其他岸上協助漁業工作等之人員。</t>
  </si>
  <si>
    <r>
      <t>(十一</t>
    </r>
    <r>
      <rPr>
        <sz val="14"/>
        <rFont val="Times New Roman"/>
        <family val="1"/>
      </rPr>
      <t>)</t>
    </r>
    <r>
      <rPr>
        <sz val="14"/>
        <rFont val="標楷體"/>
        <family val="4"/>
        <charset val="136"/>
      </rPr>
      <t>其他：係指於沿岸漁業中從事岸際及潮間帶採捕漁業，未搭乘船筏但直接從事漁業作業之從業人員。</t>
    </r>
    <phoneticPr fontId="102" type="noConversion"/>
  </si>
  <si>
    <t>＊統計單位：人。</t>
    <phoneticPr fontId="102" type="noConversion"/>
  </si>
  <si>
    <t>＊統計分類：按漁業種類分為遠洋漁業、近海漁業、沿岸漁業、內陸漁撈、海面養殖及內陸養殖。</t>
    <phoneticPr fontId="12" type="noConversion"/>
  </si>
  <si>
    <r>
      <t>＊時效：</t>
    </r>
    <r>
      <rPr>
        <sz val="14"/>
        <color rgb="FFFF0000"/>
        <rFont val="標楷體"/>
        <family val="4"/>
        <charset val="136"/>
      </rPr>
      <t>2個月又5日</t>
    </r>
    <r>
      <rPr>
        <sz val="14"/>
        <color indexed="8"/>
        <rFont val="標楷體"/>
        <family val="4"/>
        <charset val="136"/>
      </rPr>
      <t>。</t>
    </r>
    <phoneticPr fontId="12" type="noConversion"/>
  </si>
  <si>
    <t>四、公開資料發布訊息</t>
    <phoneticPr fontId="102" type="noConversion"/>
  </si>
  <si>
    <r>
      <t>＊預告發布日期（含預告方式及週期）：次年</t>
    </r>
    <r>
      <rPr>
        <sz val="14"/>
        <color rgb="FFFF0000"/>
        <rFont val="標楷體"/>
        <family val="4"/>
        <charset val="136"/>
      </rPr>
      <t>3月5日</t>
    </r>
    <r>
      <rPr>
        <sz val="14"/>
        <color indexed="8"/>
        <rFont val="標楷體"/>
        <family val="4"/>
        <charset val="136"/>
      </rPr>
      <t>前以公務統計報表發布(預定發布時間如遇例假日則順延至次一工作日)。</t>
    </r>
    <phoneticPr fontId="12" type="noConversion"/>
  </si>
  <si>
    <t>＊同步發送單位（說明資料發布時同步發送之單位或可同步查得該資料之網址）：臺東縣政府農業處。</t>
    <phoneticPr fontId="12" type="noConversion"/>
  </si>
  <si>
    <t>資料項目：漁戶數及漁戶人口數</t>
    <phoneticPr fontId="12" type="noConversion"/>
  </si>
  <si>
    <t>＊統計地區範圍及對象：本調查以本所轄內戶籍所在地之漁戶及漁戶人口數為準。</t>
    <phoneticPr fontId="12" type="noConversion"/>
  </si>
  <si>
    <t>＊統計標準時間：以每年十二月三十一日之事實為準。</t>
    <phoneticPr fontId="12" type="noConversion"/>
  </si>
  <si>
    <t>(一) 漁戶：不論漁業經營者（僅投資漁業而未負實際經營責任者除外）或被僱從事漁業者（限被僱直接從事漁撈或養殖工作者），凡其漁業收入達該戶總收入二分之一以上者為漁戶，戶籍登記者為準，漁戶中有兼營二種以上之漁業者，應以其收入最高之一種為準。</t>
    <phoneticPr fontId="12" type="noConversion"/>
  </si>
  <si>
    <t>(二) 漁戶人口數：凡漁戶內之人口均視為漁戶人口數，如遠洋漁戶內之人口，均列入遠洋漁戶人口計算。因就學或服役等關係，暫時遷出之人口，仍視為漁戶內人口；惟戶內如有共同居住，但未負共同生活義務之寄籍人口，則應予剔除。</t>
    <phoneticPr fontId="102" type="noConversion"/>
  </si>
  <si>
    <t>＊統計單位：戶數：戶；人口數：人。</t>
    <phoneticPr fontId="102" type="noConversion"/>
  </si>
  <si>
    <t>＊統計分類：均分遠洋、近海、沿岸、海面養殖、內陸漁撈、內陸養殖等六類加以統計。</t>
    <phoneticPr fontId="12" type="noConversion"/>
  </si>
  <si>
    <t>＊統計指標編製方法與資料來源說明：根據本市漁民戶籍資料及漁業登記證,逐項查記填表送由漁業主管單位予以彙編。</t>
    <phoneticPr fontId="12" type="noConversion"/>
  </si>
  <si>
    <t>資料種類：社會保障統計</t>
    <phoneticPr fontId="11" type="noConversion"/>
  </si>
  <si>
    <t>資料種類：環境統計</t>
    <phoneticPr fontId="11" type="noConversion"/>
  </si>
  <si>
    <t>「臺東縣鹿野鄉公所公庫收支月報」統計資料背景說明</t>
    <phoneticPr fontId="11" type="noConversion"/>
  </si>
  <si>
    <r>
      <t>「臺東縣鹿野鄉資源回收成果統計</t>
    </r>
    <r>
      <rPr>
        <b/>
        <sz val="14"/>
        <color indexed="8"/>
        <rFont val="標楷體"/>
        <family val="4"/>
        <charset val="136"/>
      </rPr>
      <t>」統計資料背景說明</t>
    </r>
    <phoneticPr fontId="11" type="noConversion"/>
  </si>
  <si>
    <r>
      <t>「臺東縣鹿野鄉統計一般垃圾及廚餘清理狀況</t>
    </r>
    <r>
      <rPr>
        <b/>
        <sz val="14"/>
        <color indexed="8"/>
        <rFont val="標楷體"/>
        <family val="4"/>
        <charset val="136"/>
      </rPr>
      <t>」統計資料背景說明</t>
    </r>
    <phoneticPr fontId="11" type="noConversion"/>
  </si>
  <si>
    <t>「臺東縣鹿野鄉停車位概況—都市計畫區內路外」統計資料背景說明</t>
    <phoneticPr fontId="11" type="noConversion"/>
  </si>
  <si>
    <r>
      <t>「臺東縣鹿野鄉停車位概況—都市計畫區外路外</t>
    </r>
    <r>
      <rPr>
        <b/>
        <sz val="14"/>
        <color indexed="8"/>
        <rFont val="標楷體"/>
        <family val="4"/>
        <charset val="136"/>
      </rPr>
      <t>」統計資料背景說明</t>
    </r>
    <phoneticPr fontId="11" type="noConversion"/>
  </si>
  <si>
    <r>
      <t>「臺東縣鹿野鄉停車位概況—區外路外身心障礙者專用停車位</t>
    </r>
    <r>
      <rPr>
        <b/>
        <sz val="14"/>
        <color indexed="8"/>
        <rFont val="標楷體"/>
        <family val="4"/>
        <charset val="136"/>
      </rPr>
      <t>」統計資料背景說明</t>
    </r>
    <phoneticPr fontId="11" type="noConversion"/>
  </si>
  <si>
    <r>
      <t>「臺東縣鹿野鄉列冊需關懷獨居老人人數及服務概況</t>
    </r>
    <r>
      <rPr>
        <b/>
        <sz val="14"/>
        <color indexed="8"/>
        <rFont val="標楷體"/>
        <family val="4"/>
        <charset val="136"/>
      </rPr>
      <t>」統計資料背景說明</t>
    </r>
    <phoneticPr fontId="11" type="noConversion"/>
  </si>
  <si>
    <r>
      <t>「臺東縣</t>
    </r>
    <r>
      <rPr>
        <b/>
        <sz val="14"/>
        <color theme="1" tint="4.9989318521683403E-2"/>
        <rFont val="標楷體"/>
        <family val="4"/>
        <charset val="136"/>
      </rPr>
      <t>鹿野鄉</t>
    </r>
    <r>
      <rPr>
        <b/>
        <sz val="14"/>
        <color indexed="8"/>
        <rFont val="標楷體"/>
        <family val="4"/>
        <charset val="136"/>
      </rPr>
      <t>推行社區發展工作概況」統計資料背景說明</t>
    </r>
    <phoneticPr fontId="12" type="noConversion"/>
  </si>
  <si>
    <r>
      <t>「臺東縣</t>
    </r>
    <r>
      <rPr>
        <b/>
        <sz val="14"/>
        <color theme="1" tint="4.9989318521683403E-2"/>
        <rFont val="標楷體"/>
        <family val="4"/>
        <charset val="136"/>
      </rPr>
      <t>鹿野鄉</t>
    </r>
    <r>
      <rPr>
        <b/>
        <sz val="14"/>
        <color indexed="8"/>
        <rFont val="標楷體"/>
        <family val="4"/>
        <charset val="136"/>
      </rPr>
      <t>環保人員概況」統計資料背景說明</t>
    </r>
    <phoneticPr fontId="12" type="noConversion"/>
  </si>
  <si>
    <t>「臺東縣鹿野鄉垃圾處理場(廠)及垃圾回收清除車輛統計」統計資料背景說明</t>
    <phoneticPr fontId="12" type="noConversion"/>
  </si>
  <si>
    <r>
      <t>「臺東縣</t>
    </r>
    <r>
      <rPr>
        <b/>
        <sz val="14"/>
        <color theme="1" tint="4.9989318521683403E-2"/>
        <rFont val="標楷體"/>
        <family val="4"/>
        <charset val="136"/>
      </rPr>
      <t>鹿野鄉</t>
    </r>
    <r>
      <rPr>
        <b/>
        <sz val="14"/>
        <color indexed="8"/>
        <rFont val="標楷體"/>
        <family val="4"/>
        <charset val="136"/>
      </rPr>
      <t>環境保護預算概況」統計資料背景說明</t>
    </r>
    <phoneticPr fontId="12" type="noConversion"/>
  </si>
  <si>
    <r>
      <t>「臺東縣</t>
    </r>
    <r>
      <rPr>
        <b/>
        <sz val="14"/>
        <color theme="1" tint="4.9989318521683403E-2"/>
        <rFont val="標楷體"/>
        <family val="4"/>
        <charset val="136"/>
      </rPr>
      <t>鹿野鄉</t>
    </r>
    <r>
      <rPr>
        <b/>
        <sz val="14"/>
        <color indexed="8"/>
        <rFont val="標楷體"/>
        <family val="4"/>
        <charset val="136"/>
      </rPr>
      <t>環境保護決算概況」統計資料背景說明</t>
    </r>
    <phoneticPr fontId="12" type="noConversion"/>
  </si>
  <si>
    <t>「臺東縣鹿野鄉治山防災整體治理工程」統計資料背景說明</t>
    <phoneticPr fontId="12" type="noConversion"/>
  </si>
  <si>
    <t>「臺東縣鹿野鄉辦理調解業務概況」統計資料背景說明</t>
    <phoneticPr fontId="12" type="noConversion"/>
  </si>
  <si>
    <t>資料項目：臺東縣鹿野鄉公所公庫收支月報</t>
    <phoneticPr fontId="11" type="noConversion"/>
  </si>
  <si>
    <t>資料項目：資源回收成果統計</t>
    <phoneticPr fontId="12" type="noConversion"/>
  </si>
  <si>
    <t>資料項目：一般垃圾及廚餘清理狀況</t>
    <phoneticPr fontId="12" type="noConversion"/>
  </si>
  <si>
    <r>
      <t>資料項目：停車位概況—都市計畫</t>
    </r>
    <r>
      <rPr>
        <sz val="14"/>
        <color theme="1" tint="4.9989318521683403E-2"/>
        <rFont val="標楷體"/>
        <family val="4"/>
        <charset val="136"/>
      </rPr>
      <t>區</t>
    </r>
    <r>
      <rPr>
        <sz val="14"/>
        <color rgb="FFFF0000"/>
        <rFont val="標楷體"/>
        <family val="4"/>
        <charset val="136"/>
      </rPr>
      <t>內</t>
    </r>
    <r>
      <rPr>
        <sz val="14"/>
        <color theme="1" tint="4.9989318521683403E-2"/>
        <rFont val="標楷體"/>
        <family val="4"/>
        <charset val="136"/>
      </rPr>
      <t>路外</t>
    </r>
    <phoneticPr fontId="11" type="noConversion"/>
  </si>
  <si>
    <r>
      <t>資料項目：停車位概況—都市計畫區</t>
    </r>
    <r>
      <rPr>
        <sz val="14"/>
        <color rgb="FFFF0000"/>
        <rFont val="標楷體"/>
        <family val="4"/>
        <charset val="136"/>
      </rPr>
      <t>外</t>
    </r>
    <r>
      <rPr>
        <sz val="14"/>
        <color indexed="8"/>
        <rFont val="標楷體"/>
        <family val="4"/>
        <charset val="136"/>
      </rPr>
      <t>路外</t>
    </r>
    <phoneticPr fontId="11" type="noConversion"/>
  </si>
  <si>
    <r>
      <t>資料項目：停車位概況—區</t>
    </r>
    <r>
      <rPr>
        <sz val="14"/>
        <color rgb="FFFF0000"/>
        <rFont val="標楷體"/>
        <family val="4"/>
        <charset val="136"/>
      </rPr>
      <t>外</t>
    </r>
    <r>
      <rPr>
        <sz val="14"/>
        <color indexed="8"/>
        <rFont val="標楷體"/>
        <family val="4"/>
        <charset val="136"/>
      </rPr>
      <t>路外身心障礙者專用停車位</t>
    </r>
    <phoneticPr fontId="11" type="noConversion"/>
  </si>
  <si>
    <t>資料項目：列冊需關懷獨居老人人數及服務概況</t>
    <phoneticPr fontId="11" type="noConversion"/>
  </si>
  <si>
    <t>「臺東縣鹿野鄉調解委員會組織概況」統計資料背景說明</t>
    <phoneticPr fontId="12" type="noConversion"/>
  </si>
  <si>
    <r>
      <t>「臺東縣</t>
    </r>
    <r>
      <rPr>
        <b/>
        <sz val="14"/>
        <color theme="1" tint="4.9989318521683403E-2"/>
        <rFont val="標楷體"/>
        <family val="4"/>
        <charset val="136"/>
      </rPr>
      <t>鹿野鄉</t>
    </r>
    <r>
      <rPr>
        <b/>
        <sz val="14"/>
        <color indexed="8"/>
        <rFont val="標楷體"/>
        <family val="4"/>
        <charset val="136"/>
      </rPr>
      <t>辦理調解方式概況」統計資料背景說明</t>
    </r>
    <phoneticPr fontId="12" type="noConversion"/>
  </si>
  <si>
    <t>「臺東縣鹿野鄉宗教財團法人概況」統計資料背景說明</t>
    <phoneticPr fontId="12" type="noConversion"/>
  </si>
  <si>
    <t>「臺東縣鹿野鄉寺廟登記概況」統計資料背景說明</t>
    <phoneticPr fontId="12" type="noConversion"/>
  </si>
  <si>
    <r>
      <t>「臺東縣</t>
    </r>
    <r>
      <rPr>
        <b/>
        <sz val="14"/>
        <color theme="1" tint="4.9989318521683403E-2"/>
        <rFont val="標楷體"/>
        <family val="4"/>
        <charset val="136"/>
      </rPr>
      <t>鹿野鄉</t>
    </r>
    <r>
      <rPr>
        <b/>
        <sz val="14"/>
        <color indexed="8"/>
        <rFont val="標楷體"/>
        <family val="4"/>
        <charset val="136"/>
      </rPr>
      <t>教會（堂）概況」統計資料背景說明</t>
    </r>
    <phoneticPr fontId="12" type="noConversion"/>
  </si>
  <si>
    <r>
      <t>「臺東縣</t>
    </r>
    <r>
      <rPr>
        <b/>
        <sz val="14"/>
        <color theme="1" tint="4.9989318521683403E-2"/>
        <rFont val="標楷體"/>
        <family val="4"/>
        <charset val="136"/>
      </rPr>
      <t>鹿野鄉</t>
    </r>
    <r>
      <rPr>
        <b/>
        <sz val="14"/>
        <color indexed="8"/>
        <rFont val="標楷體"/>
        <family val="4"/>
        <charset val="136"/>
      </rPr>
      <t>宗教團體興辦公益慈善及社會教化事業概況」統計資料背景說明</t>
    </r>
    <phoneticPr fontId="12" type="noConversion"/>
  </si>
  <si>
    <t>「臺東縣鹿野鄉公墓設施使用概況」統計資料背景說明</t>
    <phoneticPr fontId="12" type="noConversion"/>
  </si>
  <si>
    <r>
      <t>「臺東縣</t>
    </r>
    <r>
      <rPr>
        <b/>
        <sz val="14"/>
        <color theme="1" tint="4.9989318521683403E-2"/>
        <rFont val="標楷體"/>
        <family val="4"/>
        <charset val="136"/>
      </rPr>
      <t>鹿野鄉</t>
    </r>
    <r>
      <rPr>
        <b/>
        <sz val="14"/>
        <color indexed="8"/>
        <rFont val="標楷體"/>
        <family val="4"/>
        <charset val="136"/>
      </rPr>
      <t>骨灰(骸)存放設施使用概況」統計資料背景說明</t>
    </r>
    <phoneticPr fontId="12" type="noConversion"/>
  </si>
  <si>
    <r>
      <t>「臺東縣</t>
    </r>
    <r>
      <rPr>
        <b/>
        <sz val="14"/>
        <color theme="1" tint="4.9989318521683403E-2"/>
        <rFont val="標楷體"/>
        <family val="4"/>
        <charset val="136"/>
      </rPr>
      <t>鹿野鄉</t>
    </r>
    <r>
      <rPr>
        <b/>
        <sz val="14"/>
        <color indexed="8"/>
        <rFont val="標楷體"/>
        <family val="4"/>
        <charset val="136"/>
      </rPr>
      <t>殯葬管理業務概況」統計資料背景說明</t>
    </r>
    <phoneticPr fontId="12" type="noConversion"/>
  </si>
  <si>
    <r>
      <t>「臺東縣</t>
    </r>
    <r>
      <rPr>
        <b/>
        <sz val="14"/>
        <color theme="1" tint="4.9989318521683403E-2"/>
        <rFont val="標楷體"/>
        <family val="4"/>
        <charset val="136"/>
      </rPr>
      <t>鹿野鄉</t>
    </r>
    <r>
      <rPr>
        <b/>
        <sz val="14"/>
        <color indexed="8"/>
        <rFont val="標楷體"/>
        <family val="4"/>
        <charset val="136"/>
      </rPr>
      <t>殯儀館設施概況」統計資料背景說明</t>
    </r>
    <phoneticPr fontId="12" type="noConversion"/>
  </si>
  <si>
    <r>
      <t>「臺東縣</t>
    </r>
    <r>
      <rPr>
        <b/>
        <sz val="14"/>
        <color theme="1" tint="4.9989318521683403E-2"/>
        <rFont val="標楷體"/>
        <family val="4"/>
        <charset val="136"/>
      </rPr>
      <t>鹿野鄉</t>
    </r>
    <r>
      <rPr>
        <b/>
        <sz val="14"/>
        <color indexed="8"/>
        <rFont val="標楷體"/>
        <family val="4"/>
        <charset val="136"/>
      </rPr>
      <t>火化場設施概況」統計資料背景說明</t>
    </r>
    <phoneticPr fontId="12" type="noConversion"/>
  </si>
  <si>
    <t>「臺東縣鹿野鄉公共造產成果概況」統計資料背景說明</t>
    <phoneticPr fontId="12" type="noConversion"/>
  </si>
  <si>
    <t>「臺東縣鹿野鄉農路改善及維護工程」統計資料背景說明</t>
    <phoneticPr fontId="12" type="noConversion"/>
  </si>
  <si>
    <t>「臺東縣鹿野鄉都市計畫區域內公共工程實施數量」統計資料背景說明</t>
    <phoneticPr fontId="12" type="noConversion"/>
  </si>
  <si>
    <t>「臺東縣鹿野鄉都市計畫公共設施用地已取得面積」統計資料背景說明</t>
    <phoneticPr fontId="12" type="noConversion"/>
  </si>
  <si>
    <t>「臺東縣鹿野鄉都市計畫公共設施用地已闢建面積」統計資料背景說明</t>
    <phoneticPr fontId="12" type="noConversion"/>
  </si>
  <si>
    <t>「臺東縣鹿野鄉都市計畫區域內現有已開闢道路長度及面積暨橋梁座數、自行車道長度」統計資料背景說明</t>
    <phoneticPr fontId="12" type="noConversion"/>
  </si>
  <si>
    <t>「臺東縣鹿野鄉天然災害水土保持設施損失情形」統計資料背景說明</t>
    <phoneticPr fontId="12" type="noConversion"/>
  </si>
  <si>
    <t>「臺東縣鹿野鄉漁業從業人數」統計資料背景說明</t>
    <phoneticPr fontId="12" type="noConversion"/>
  </si>
  <si>
    <t>「臺東縣鹿野鄉漁戶數及漁戶人口數」統計資料背景說明</t>
    <phoneticPr fontId="12" type="noConversion"/>
  </si>
  <si>
    <r>
      <t>＊電子媒體：
（◎）線上書刊及資料庫，網址：
臺東縣鹿野鄉公所全球資訊網（https://www.lyee.gov.tw/information/inancial/financial-2.html）「訊息專區\主計公告\統計\113年臺東縣鹿野鄉公所預告統計資料發布時間表</t>
    </r>
    <r>
      <rPr>
        <sz val="14"/>
        <color theme="1" tint="4.9989318521683403E-2"/>
        <rFont val="Microsoft JhengHei"/>
        <family val="4"/>
        <charset val="136"/>
      </rPr>
      <t>」</t>
    </r>
    <phoneticPr fontId="11" type="noConversion"/>
  </si>
  <si>
    <r>
      <t>＊電子媒體：
（◎）線上書刊及資料庫，網址：
臺東縣鹿野鄉公所全球資訊網(https://www.lyee.gov.tw/information/inancial/financial-2.html)「訊息專區\主計公告\統計\113年臺東縣鹿野鄉公所預告統計資料發布時間表</t>
    </r>
    <r>
      <rPr>
        <sz val="14"/>
        <color theme="1" tint="4.9989318521683403E-2"/>
        <rFont val="Microsoft JhengHei"/>
        <family val="4"/>
        <charset val="136"/>
      </rPr>
      <t>」</t>
    </r>
    <phoneticPr fontId="11" type="noConversion"/>
  </si>
  <si>
    <t>＊編製單位：臺東縣鹿野鄉公所社會暨原住民事務課</t>
    <phoneticPr fontId="11" type="noConversion"/>
  </si>
  <si>
    <t>＊傳真：089-580142</t>
    <phoneticPr fontId="11" type="noConversion"/>
  </si>
  <si>
    <t>＊聯絡電話：089-550466</t>
    <phoneticPr fontId="11" type="noConversion"/>
  </si>
  <si>
    <t>＊傳真：089-550569</t>
    <phoneticPr fontId="11" type="noConversion"/>
  </si>
  <si>
    <t>＊電子信箱：pancah@lyee.taitung.gov.tw</t>
    <phoneticPr fontId="11" type="noConversion"/>
  </si>
  <si>
    <t>＊編製單位：臺東縣鹿野鄉公所民政課</t>
    <phoneticPr fontId="11" type="noConversion"/>
  </si>
  <si>
    <t>＊傳真：089-580130</t>
    <phoneticPr fontId="11" type="noConversion"/>
  </si>
  <si>
    <t>＊編製單位：臺東縣鹿野鄉公所農業暨觀光課</t>
    <phoneticPr fontId="11" type="noConversion"/>
  </si>
  <si>
    <t>＊傳真：089-580210</t>
    <phoneticPr fontId="11" type="noConversion"/>
  </si>
  <si>
    <t>＊電子信箱：ivy0329@lyee.taitung.gov.tw</t>
    <phoneticPr fontId="11" type="noConversion"/>
  </si>
  <si>
    <t>＊電子信箱：jiali@lyee.taitung.gov.tw</t>
    <phoneticPr fontId="11" type="noConversion"/>
  </si>
  <si>
    <t>＊電子信箱：zaiyi@lyee.taitung.gov.tw</t>
    <phoneticPr fontId="11" type="noConversion"/>
  </si>
  <si>
    <t>臺東縣鹿野鄉
資源回收成果統計</t>
    <phoneticPr fontId="11" type="noConversion"/>
  </si>
  <si>
    <t>臺東縣鹿野鄉
一般垃圾及廚餘清理狀況</t>
    <phoneticPr fontId="11" type="noConversion"/>
  </si>
  <si>
    <t>臺東縣鹿野鄉
停車位概況-都市計畫區內路外</t>
    <phoneticPr fontId="11" type="noConversion"/>
  </si>
  <si>
    <t>臺東縣鹿野鄉
停車位概況-都市計畫區外路外</t>
    <phoneticPr fontId="11" type="noConversion"/>
  </si>
  <si>
    <t>臺東縣鹿野鄉
停車位概況-區外路外身心障礙者專用停車位</t>
    <phoneticPr fontId="11" type="noConversion"/>
  </si>
  <si>
    <t>臺東縣鹿野鄉
列冊需關懷獨居老人人數及服務概況</t>
    <phoneticPr fontId="11" type="noConversion"/>
  </si>
  <si>
    <t>臺東縣鹿野鄉推行社區發展工作概況</t>
    <phoneticPr fontId="11" type="noConversion"/>
  </si>
  <si>
    <t>資料種類：土地統計</t>
    <phoneticPr fontId="102" type="noConversion"/>
  </si>
  <si>
    <t>資料項目：農耕土地面積</t>
    <phoneticPr fontId="12" type="noConversion"/>
  </si>
  <si>
    <t>＊統計地區範圍及對象：凡本所所轄可供種植經濟生產農作物之土地，無論是否適宜耕作或合法作為農業使用與否，均為統計對象。</t>
    <phoneticPr fontId="12" type="noConversion"/>
  </si>
  <si>
    <t>＊統計標準時間：以每年一期作之耕作事實為準。</t>
    <phoneticPr fontId="12" type="noConversion"/>
  </si>
  <si>
    <r>
      <t>(一)農耕土地指不論現況種植與否，可供栽培作物之土地，包括短期耕作地</t>
    </r>
    <r>
      <rPr>
        <sz val="14"/>
        <rFont val="微軟正黑體"/>
        <family val="2"/>
        <charset val="136"/>
      </rPr>
      <t>、</t>
    </r>
    <r>
      <rPr>
        <sz val="14"/>
        <rFont val="標楷體"/>
        <family val="4"/>
        <charset val="136"/>
      </rPr>
      <t>長期耕作地及長期休閒地。</t>
    </r>
  </si>
  <si>
    <t>(二)耕作地：</t>
    <phoneticPr fontId="102" type="noConversion"/>
  </si>
  <si>
    <r>
      <t>1.短期耕作地</t>
    </r>
    <r>
      <rPr>
        <sz val="14"/>
        <rFont val="新細明體"/>
        <family val="1"/>
        <charset val="136"/>
      </rPr>
      <t>：</t>
    </r>
    <r>
      <rPr>
        <sz val="14"/>
        <rFont val="標楷體"/>
        <family val="4"/>
        <charset val="136"/>
      </rPr>
      <t>含能蓄水，經常可以栽培水稻之耕地、水稻以外之短期作耕地</t>
    </r>
    <r>
      <rPr>
        <sz val="14"/>
        <rFont val="Times New Roman"/>
        <family val="1"/>
      </rPr>
      <t>(</t>
    </r>
    <r>
      <rPr>
        <sz val="14"/>
        <rFont val="標楷體"/>
        <family val="4"/>
        <charset val="136"/>
      </rPr>
      <t>蔬菜等</t>
    </r>
    <r>
      <rPr>
        <sz val="14"/>
        <rFont val="Times New Roman"/>
        <family val="1"/>
      </rPr>
      <t>)</t>
    </r>
    <r>
      <rPr>
        <sz val="14"/>
        <rFont val="標楷體"/>
        <family val="4"/>
        <charset val="136"/>
      </rPr>
      <t>及短期休閒地。</t>
    </r>
  </si>
  <si>
    <t>2.長期耕作地：指土壤不容易貯水或水量不足只能栽培陸稻、雜糧及果樹類等之耕地。</t>
  </si>
  <si>
    <t>(三)長期休閒地：係指耕地長期荒蕪，未種植作物之土地。</t>
  </si>
  <si>
    <t>＊統計單位：公頃。</t>
    <phoneticPr fontId="102" type="noConversion"/>
  </si>
  <si>
    <t>＊統計分類：分耕作地、長期休閒地兩大類。耕作地分為短期耕作地、長期耕作地；短期耕作地再分為水稻、水稻以外之短期作、短期休閒。</t>
    <phoneticPr fontId="12" type="noConversion"/>
  </si>
  <si>
    <t>＊預告發布日期（含預告方式及週期）：次年4月五日前以公務統計報表發布(預定發布時間如遇例假日則順延至次一工作日)。</t>
    <phoneticPr fontId="12" type="noConversion"/>
  </si>
  <si>
    <r>
      <t>＊同步發送單位（說明資料發布時同步發送之單位或可同步查得該資料之網址）：</t>
    </r>
    <r>
      <rPr>
        <sz val="14"/>
        <color theme="1"/>
        <rFont val="標楷體"/>
        <family val="4"/>
        <charset val="136"/>
      </rPr>
      <t>臺東縣政府農業處</t>
    </r>
    <r>
      <rPr>
        <sz val="14"/>
        <color indexed="8"/>
        <rFont val="標楷體"/>
        <family val="4"/>
        <charset val="136"/>
      </rPr>
      <t>。</t>
    </r>
    <phoneticPr fontId="12" type="noConversion"/>
  </si>
  <si>
    <r>
      <t xml:space="preserve">＊統計指標編製方法與資料來源說明：
(一) </t>
    </r>
    <r>
      <rPr>
        <sz val="14"/>
        <color theme="1"/>
        <rFont val="標楷體"/>
        <family val="4"/>
        <charset val="136"/>
      </rPr>
      <t>本</t>
    </r>
    <r>
      <rPr>
        <sz val="14"/>
        <color indexed="8"/>
        <rFont val="標楷體"/>
        <family val="4"/>
        <charset val="136"/>
      </rPr>
      <t>公所農情調查員運用繪妥之航測基本圖，經田間實地踏勘，紀錄各項農作物及長短期休閒地面積，以統計農耕土地各項面積。
(二) 各鄉（鎮、市）公所按基本圖地區別編製表冊，陳報縣政府彙編。</t>
    </r>
    <phoneticPr fontId="12" type="noConversion"/>
  </si>
  <si>
    <t>資料項目：有效農機使用證之農機數量</t>
    <phoneticPr fontId="12" type="noConversion"/>
  </si>
  <si>
    <r>
      <t>＊統計地區範圍及對象：以本</t>
    </r>
    <r>
      <rPr>
        <sz val="13.5"/>
        <color theme="1"/>
        <rFont val="標楷體"/>
        <family val="4"/>
        <charset val="136"/>
      </rPr>
      <t>所</t>
    </r>
    <r>
      <rPr>
        <sz val="13.5"/>
        <rFont val="標楷體"/>
        <family val="4"/>
        <charset val="136"/>
      </rPr>
      <t>所轄地區農機證照及農機用油管理資訊系統登載之各式農機資料為統計對象。</t>
    </r>
    <phoneticPr fontId="12" type="noConversion"/>
  </si>
  <si>
    <r>
      <t>＊統計標準時間：</t>
    </r>
    <r>
      <rPr>
        <sz val="14"/>
        <color theme="1"/>
        <rFont val="標楷體"/>
        <family val="4"/>
        <charset val="136"/>
      </rPr>
      <t>以每年十二月三十一日之事實為準。</t>
    </r>
    <phoneticPr fontId="12" type="noConversion"/>
  </si>
  <si>
    <t>(一)耕耘機：俗稱「鐵牛」，係藉動力碎土、鬆土、平土等耕耘農地之機器，其馬力較曳引機小許多。</t>
    <phoneticPr fontId="102" type="noConversion"/>
  </si>
  <si>
    <t>(二)曳引機：有動力引擎，可拖拉機件，附掛犁、耙、中耕器等用以犁田整地、播種、施肥等之機器。</t>
    <phoneticPr fontId="102" type="noConversion"/>
  </si>
  <si>
    <t>(三)插秧機：有動力裝備，可自動將培育好之秧苗，按一定距離插植於田間之機器。</t>
    <phoneticPr fontId="102" type="noConversion"/>
  </si>
  <si>
    <t>(四)動力中耕管理機：有動力裝備，用於作物成長階段之除草、施肥、培土作畦等，且把手可上下及迴旋移動之綜合性管理機器。</t>
    <phoneticPr fontId="102" type="noConversion"/>
  </si>
  <si>
    <t>(五)動力割草機：有動力裝備，專用於割除雜草之機器。</t>
    <phoneticPr fontId="102" type="noConversion"/>
  </si>
  <si>
    <t>(六)背負式（動力噴霧機、施肥機）：有動力裝備，可噴灑霧（粉）狀農藥、肥料，以防治病蟲害、除雜草及施肥之機器，其機種為背負式。</t>
    <phoneticPr fontId="102" type="noConversion"/>
  </si>
  <si>
    <t>(七)定置式動力噴霧機：有動力裝備，可噴灑霧狀農藥，以防治病蟲害及除雜草之機器，其機種為定置式及廣距式。</t>
    <phoneticPr fontId="102" type="noConversion"/>
  </si>
  <si>
    <t>(八)自走式噴霧車：有動力裝備，可噴灑霧狀農藥，以防治病蟲害及除雜草之車輛，其機種為行走式。</t>
    <phoneticPr fontId="102" type="noConversion"/>
  </si>
  <si>
    <t>(九)抽水機：為經營農業之目的，所設置之抽水馬達及相關設備。</t>
    <phoneticPr fontId="102" type="noConversion"/>
  </si>
  <si>
    <t>(十)水稻聯合收穫機：有動力裝備，可作稻穀之收割、脫穀、篩選及裝袋等一貫作業之機器。</t>
    <phoneticPr fontId="102" type="noConversion"/>
  </si>
  <si>
    <t>(十一)脫殼（粒）機：有動力裝備，用於榖類作物收割後脫殼（粒）之機器，如稻穀脫殼機、玉米脫粒機、高粱脫粒機、花生脫莢機等。</t>
    <phoneticPr fontId="102" type="noConversion"/>
  </si>
  <si>
    <t>(十二)農地動力搬運車：有動力引擎裝置，可搬運農畜產品之農業用車輛。</t>
    <phoneticPr fontId="102" type="noConversion"/>
  </si>
  <si>
    <t>(十三)動力採茶機：有動力裝備，專用於採收茶葉之機器。</t>
    <phoneticPr fontId="102" type="noConversion"/>
  </si>
  <si>
    <t>(十四)雜糧聯合收穫機：有動力裝備，用於雜糧收穫之機器，包括玉米聯合收穫機、高粱聯合收穫機、甘藷收穫機、落花生收穫機、豆類收穫機等。</t>
    <phoneticPr fontId="102" type="noConversion"/>
  </si>
  <si>
    <t>(十五)甘蔗採收機：有動力裝備，專用於採收甘蔗之機器。</t>
    <phoneticPr fontId="102" type="noConversion"/>
  </si>
  <si>
    <t>(十六)動力剪枝機：有動力裝備，專用於修剪枝條之機器。</t>
    <phoneticPr fontId="102" type="noConversion"/>
  </si>
  <si>
    <t>(十七)乾燥機：將收穫之穀類或其他作物，加速脫水以便儲存之機器，如稻穀乾燥機、玉米乾燥機、菸葉乾燥設備（一套機件算一台）等。</t>
    <phoneticPr fontId="102" type="noConversion"/>
  </si>
  <si>
    <t>(十八)茶葉調製機（組）：有動力裝備，為茶菁製成粗製茶過程中使用之機器，包括殺菁機、揉捻機、烘培乾燥機等。</t>
    <phoneticPr fontId="102" type="noConversion"/>
  </si>
  <si>
    <t>(十九)蔬果分級機：將蔬菜、水果或其他農產品，依大小或重量予以分類選別之機器。</t>
    <phoneticPr fontId="102" type="noConversion"/>
  </si>
  <si>
    <t>＊統計單位：臺。</t>
    <phoneticPr fontId="102" type="noConversion"/>
  </si>
  <si>
    <t>＊統計分類：依農機種類及主要用途、機型等分為耕耘機、曳引機、插秧機、動力中耕管理機、動力割草機、背負式（動力噴霧機、施肥機）、定置式動力噴霧機、自走式噴霧車、抽水機、水稻聯合收穫機、脫殼（粒）機、農地動力搬運車、動力採茶機、雜糧聯合收穫機、甘蔗採收機、動力剪枝機、乾燥機、茶葉調製機（組）、蔬果分級機等。</t>
    <phoneticPr fontId="12" type="noConversion"/>
  </si>
  <si>
    <t>＊預告發布日期（含預告方式及週期）：次年四月五日前以公務統計報表發布，(預定發布時間如遇例假日則順延至次一工作日)。</t>
    <phoneticPr fontId="12" type="noConversion"/>
  </si>
  <si>
    <t>＊統計指標編製方法與資料來源說明：由臺東縣政府農業處農機證照及農機用油管理資訊系統登載之有效農機量統計結果。</t>
    <phoneticPr fontId="102" type="noConversion"/>
  </si>
  <si>
    <t>「臺東縣鹿野鄉農耕土地面積」統計資料背景說明</t>
    <phoneticPr fontId="12" type="noConversion"/>
  </si>
  <si>
    <t>「臺東縣鹿野鄉有效農機使用證之農機數量」統計資料背景說明</t>
    <phoneticPr fontId="12" type="noConversion"/>
  </si>
  <si>
    <t>113年度預告統計資料發布時間表</t>
    <phoneticPr fontId="11" type="noConversion"/>
  </si>
  <si>
    <r>
      <t>公</t>
    </r>
    <r>
      <rPr>
        <sz val="14"/>
        <rFont val="Times New Roman"/>
        <family val="1"/>
      </rPr>
      <t xml:space="preserve">  </t>
    </r>
    <r>
      <rPr>
        <sz val="14"/>
        <rFont val="標楷體"/>
        <family val="4"/>
        <charset val="136"/>
      </rPr>
      <t>開</t>
    </r>
    <r>
      <rPr>
        <sz val="14"/>
        <rFont val="Times New Roman"/>
        <family val="1"/>
      </rPr>
      <t xml:space="preserve">  </t>
    </r>
    <r>
      <rPr>
        <sz val="14"/>
        <rFont val="標楷體"/>
        <family val="4"/>
        <charset val="136"/>
      </rPr>
      <t>類</t>
    </r>
    <phoneticPr fontId="12" type="noConversion"/>
  </si>
  <si>
    <r>
      <t>半</t>
    </r>
    <r>
      <rPr>
        <sz val="14"/>
        <rFont val="Times New Roman"/>
        <family val="1"/>
      </rPr>
      <t xml:space="preserve">  </t>
    </r>
    <r>
      <rPr>
        <sz val="14"/>
        <rFont val="標楷體"/>
        <family val="4"/>
        <charset val="136"/>
      </rPr>
      <t>年</t>
    </r>
    <r>
      <rPr>
        <sz val="14"/>
        <rFont val="Times New Roman"/>
        <family val="1"/>
      </rPr>
      <t xml:space="preserve">  </t>
    </r>
    <r>
      <rPr>
        <sz val="14"/>
        <rFont val="標楷體"/>
        <family val="4"/>
        <charset val="136"/>
      </rPr>
      <t>報</t>
    </r>
    <phoneticPr fontId="12" type="noConversion"/>
  </si>
  <si>
    <t>期間終了1個月內編報</t>
  </si>
  <si>
    <t>表    號</t>
    <phoneticPr fontId="12" type="noConversion"/>
  </si>
  <si>
    <t>1139-07-01-3</t>
    <phoneticPr fontId="12" type="noConversion"/>
  </si>
  <si>
    <t>臺東縣鹿野鄉環保人員概況(續2完)</t>
    <phoneticPr fontId="12" type="noConversion"/>
  </si>
  <si>
    <t>三、廢棄物清運處理單位</t>
    <phoneticPr fontId="12" type="noConversion"/>
  </si>
  <si>
    <t xml:space="preserve"> 單位:人 </t>
    <phoneticPr fontId="12" type="noConversion"/>
  </si>
  <si>
    <t>項   目   別</t>
    <phoneticPr fontId="12" type="noConversion"/>
  </si>
  <si>
    <t>總
計</t>
    <phoneticPr fontId="12" type="noConversion"/>
  </si>
  <si>
    <t>清   運   單   位</t>
    <phoneticPr fontId="12" type="noConversion"/>
  </si>
  <si>
    <t>處   理   單   位</t>
    <phoneticPr fontId="12" type="noConversion"/>
  </si>
  <si>
    <t>垃圾清運</t>
    <phoneticPr fontId="12" type="noConversion"/>
  </si>
  <si>
    <t>水肥清運</t>
    <phoneticPr fontId="12" type="noConversion"/>
  </si>
  <si>
    <t>資源回收</t>
    <phoneticPr fontId="12" type="noConversion"/>
  </si>
  <si>
    <r>
      <rPr>
        <sz val="14"/>
        <rFont val="標楷體"/>
        <family val="4"/>
        <charset val="136"/>
      </rPr>
      <t>其他</t>
    </r>
    <r>
      <rPr>
        <sz val="14"/>
        <rFont val="Times New Roman"/>
        <family val="1"/>
      </rPr>
      <t/>
    </r>
    <phoneticPr fontId="12" type="noConversion"/>
  </si>
  <si>
    <t>垃圾焚化廠
、掩埋場</t>
    <phoneticPr fontId="12" type="noConversion"/>
  </si>
  <si>
    <t>水肥處理廠</t>
    <phoneticPr fontId="12" type="noConversion"/>
  </si>
  <si>
    <r>
      <t>總計：</t>
    </r>
    <r>
      <rPr>
        <sz val="12"/>
        <rFont val="Times New Roman"/>
        <family val="1"/>
      </rPr>
      <t>A=B=C=D</t>
    </r>
    <phoneticPr fontId="12" type="noConversion"/>
  </si>
  <si>
    <r>
      <rPr>
        <sz val="12"/>
        <rFont val="Times New Roman"/>
        <family val="1"/>
      </rPr>
      <t xml:space="preserve">    </t>
    </r>
    <r>
      <rPr>
        <sz val="12"/>
        <rFont val="標楷體"/>
        <family val="4"/>
        <charset val="136"/>
      </rPr>
      <t>按類別分：B=</t>
    </r>
    <r>
      <rPr>
        <sz val="12"/>
        <rFont val="Times New Roman"/>
        <family val="1"/>
      </rPr>
      <t>(1)+(2)+(3)+(4)</t>
    </r>
    <phoneticPr fontId="12" type="noConversion"/>
  </si>
  <si>
    <t xml:space="preserve">    職員(1)</t>
    <phoneticPr fontId="12" type="noConversion"/>
  </si>
  <si>
    <t xml:space="preserve">         特任、比照簡任 </t>
    <phoneticPr fontId="12" type="noConversion"/>
  </si>
  <si>
    <t xml:space="preserve">         簡任(10-14職等)</t>
    <phoneticPr fontId="12" type="noConversion"/>
  </si>
  <si>
    <t xml:space="preserve">         薦任(6-9職等)</t>
    <phoneticPr fontId="12" type="noConversion"/>
  </si>
  <si>
    <t xml:space="preserve">         委任(1-5職等) </t>
    <phoneticPr fontId="12" type="noConversion"/>
  </si>
  <si>
    <t xml:space="preserve">         雇員</t>
    <phoneticPr fontId="12" type="noConversion"/>
  </si>
  <si>
    <t xml:space="preserve">    約聘(僱)(2)</t>
    <phoneticPr fontId="12" type="noConversion"/>
  </si>
  <si>
    <t xml:space="preserve">    工員(3)</t>
    <phoneticPr fontId="12" type="noConversion"/>
  </si>
  <si>
    <t xml:space="preserve">         隊員</t>
    <phoneticPr fontId="12" type="noConversion"/>
  </si>
  <si>
    <t xml:space="preserve">         駕駛</t>
    <phoneticPr fontId="12" type="noConversion"/>
  </si>
  <si>
    <t xml:space="preserve">         技工、工友</t>
    <phoneticPr fontId="12" type="noConversion"/>
  </si>
  <si>
    <t xml:space="preserve">         臨時工</t>
    <phoneticPr fontId="12" type="noConversion"/>
  </si>
  <si>
    <t xml:space="preserve">         代賑工</t>
    <phoneticPr fontId="12" type="noConversion"/>
  </si>
  <si>
    <t xml:space="preserve">    其他(4)</t>
    <phoneticPr fontId="12" type="noConversion"/>
  </si>
  <si>
    <r>
      <rPr>
        <sz val="12"/>
        <rFont val="Times New Roman"/>
        <family val="1"/>
      </rPr>
      <t xml:space="preserve">    </t>
    </r>
    <r>
      <rPr>
        <sz val="12"/>
        <rFont val="標楷體"/>
        <family val="4"/>
        <charset val="136"/>
      </rPr>
      <t>按性別分：</t>
    </r>
    <r>
      <rPr>
        <sz val="12"/>
        <rFont val="Times New Roman"/>
        <family val="1"/>
      </rPr>
      <t>C=(5)+(6)</t>
    </r>
    <phoneticPr fontId="12" type="noConversion"/>
  </si>
  <si>
    <r>
      <rPr>
        <sz val="12"/>
        <rFont val="Times New Roman"/>
        <family val="1"/>
      </rPr>
      <t xml:space="preserve">         </t>
    </r>
    <r>
      <rPr>
        <sz val="12"/>
        <rFont val="標楷體"/>
        <family val="4"/>
        <charset val="136"/>
      </rPr>
      <t>男</t>
    </r>
    <r>
      <rPr>
        <sz val="12"/>
        <rFont val="Times New Roman"/>
        <family val="1"/>
      </rPr>
      <t xml:space="preserve"> (5)</t>
    </r>
    <phoneticPr fontId="12" type="noConversion"/>
  </si>
  <si>
    <r>
      <rPr>
        <sz val="12"/>
        <rFont val="Times New Roman"/>
        <family val="1"/>
      </rPr>
      <t xml:space="preserve">         </t>
    </r>
    <r>
      <rPr>
        <sz val="12"/>
        <rFont val="標楷體"/>
        <family val="4"/>
        <charset val="136"/>
      </rPr>
      <t>女</t>
    </r>
    <r>
      <rPr>
        <sz val="12"/>
        <rFont val="Times New Roman"/>
        <family val="1"/>
      </rPr>
      <t xml:space="preserve"> (6)</t>
    </r>
    <phoneticPr fontId="12" type="noConversion"/>
  </si>
  <si>
    <r>
      <rPr>
        <sz val="12"/>
        <rFont val="Times New Roman"/>
        <family val="1"/>
      </rPr>
      <t xml:space="preserve">    </t>
    </r>
    <r>
      <rPr>
        <sz val="12"/>
        <rFont val="標楷體"/>
        <family val="4"/>
        <charset val="136"/>
      </rPr>
      <t>按年齡別分：</t>
    </r>
    <r>
      <rPr>
        <sz val="12"/>
        <rFont val="Times New Roman"/>
        <family val="1"/>
      </rPr>
      <t>D=(7)+…+(12)</t>
    </r>
    <phoneticPr fontId="12" type="noConversion"/>
  </si>
  <si>
    <r>
      <rPr>
        <sz val="12"/>
        <rFont val="Times New Roman"/>
        <family val="1"/>
      </rPr>
      <t xml:space="preserve">         </t>
    </r>
    <r>
      <rPr>
        <sz val="12"/>
        <rFont val="標楷體"/>
        <family val="4"/>
        <charset val="136"/>
      </rPr>
      <t>29歲以下</t>
    </r>
    <r>
      <rPr>
        <sz val="12"/>
        <rFont val="Times New Roman"/>
        <family val="1"/>
      </rPr>
      <t xml:space="preserve"> (7)</t>
    </r>
    <phoneticPr fontId="12" type="noConversion"/>
  </si>
  <si>
    <r>
      <rPr>
        <sz val="12"/>
        <rFont val="Times New Roman"/>
        <family val="1"/>
      </rPr>
      <t xml:space="preserve">         </t>
    </r>
    <r>
      <rPr>
        <sz val="12"/>
        <rFont val="標楷體"/>
        <family val="4"/>
        <charset val="136"/>
      </rPr>
      <t>30-39歲</t>
    </r>
    <r>
      <rPr>
        <sz val="12"/>
        <rFont val="Times New Roman"/>
        <family val="1"/>
      </rPr>
      <t xml:space="preserve">  (8)</t>
    </r>
    <phoneticPr fontId="12" type="noConversion"/>
  </si>
  <si>
    <r>
      <rPr>
        <sz val="12"/>
        <rFont val="Times New Roman"/>
        <family val="1"/>
      </rPr>
      <t xml:space="preserve">         </t>
    </r>
    <r>
      <rPr>
        <sz val="12"/>
        <rFont val="標楷體"/>
        <family val="4"/>
        <charset val="136"/>
      </rPr>
      <t>40-49歲</t>
    </r>
    <r>
      <rPr>
        <sz val="12"/>
        <rFont val="Times New Roman"/>
        <family val="1"/>
      </rPr>
      <t xml:space="preserve">  (9)</t>
    </r>
    <phoneticPr fontId="12" type="noConversion"/>
  </si>
  <si>
    <r>
      <rPr>
        <sz val="12"/>
        <rFont val="Times New Roman"/>
        <family val="1"/>
      </rPr>
      <t xml:space="preserve">         </t>
    </r>
    <r>
      <rPr>
        <sz val="12"/>
        <rFont val="標楷體"/>
        <family val="4"/>
        <charset val="136"/>
      </rPr>
      <t>50-59歲</t>
    </r>
    <r>
      <rPr>
        <sz val="12"/>
        <rFont val="Times New Roman"/>
        <family val="1"/>
      </rPr>
      <t xml:space="preserve">  (10)</t>
    </r>
    <phoneticPr fontId="12" type="noConversion"/>
  </si>
  <si>
    <r>
      <rPr>
        <sz val="12"/>
        <rFont val="Times New Roman"/>
        <family val="1"/>
      </rPr>
      <t xml:space="preserve">         </t>
    </r>
    <r>
      <rPr>
        <sz val="12"/>
        <rFont val="標楷體"/>
        <family val="4"/>
        <charset val="136"/>
      </rPr>
      <t>60-65歲</t>
    </r>
    <r>
      <rPr>
        <sz val="12"/>
        <rFont val="Times New Roman"/>
        <family val="1"/>
      </rPr>
      <t xml:space="preserve">  (11)</t>
    </r>
    <phoneticPr fontId="12" type="noConversion"/>
  </si>
  <si>
    <r>
      <rPr>
        <sz val="12"/>
        <rFont val="Times New Roman"/>
        <family val="1"/>
      </rPr>
      <t xml:space="preserve">         </t>
    </r>
    <r>
      <rPr>
        <sz val="12"/>
        <rFont val="標楷體"/>
        <family val="4"/>
        <charset val="136"/>
      </rPr>
      <t>65歲以上</t>
    </r>
    <r>
      <rPr>
        <sz val="12"/>
        <rFont val="Times New Roman"/>
        <family val="1"/>
      </rPr>
      <t xml:space="preserve"> (12)</t>
    </r>
    <phoneticPr fontId="12" type="noConversion"/>
  </si>
  <si>
    <r>
      <t>填表說明：本表編製</t>
    </r>
    <r>
      <rPr>
        <sz val="12"/>
        <rFont val="Times New Roman"/>
        <family val="1"/>
      </rPr>
      <t>1</t>
    </r>
    <r>
      <rPr>
        <sz val="12"/>
        <rFont val="標楷體"/>
        <family val="4"/>
        <charset val="136"/>
      </rPr>
      <t>式</t>
    </r>
    <r>
      <rPr>
        <sz val="12"/>
        <rFont val="Times New Roman"/>
        <family val="1"/>
      </rPr>
      <t>3</t>
    </r>
    <r>
      <rPr>
        <sz val="12"/>
        <rFont val="標楷體"/>
        <family val="4"/>
        <charset val="136"/>
      </rPr>
      <t>份，</t>
    </r>
    <r>
      <rPr>
        <sz val="12"/>
        <rFont val="Times New Roman"/>
        <family val="1"/>
      </rPr>
      <t>1</t>
    </r>
    <r>
      <rPr>
        <sz val="12"/>
        <rFont val="標楷體"/>
        <family val="4"/>
        <charset val="136"/>
      </rPr>
      <t>份送主計室，</t>
    </r>
    <r>
      <rPr>
        <sz val="12"/>
        <rFont val="Times New Roman"/>
        <family val="1"/>
      </rPr>
      <t>1</t>
    </r>
    <r>
      <rPr>
        <sz val="12"/>
        <rFont val="標楷體"/>
        <family val="4"/>
        <charset val="136"/>
      </rPr>
      <t>份自存，</t>
    </r>
    <r>
      <rPr>
        <sz val="12"/>
        <rFont val="Times New Roman"/>
        <family val="1"/>
      </rPr>
      <t>1</t>
    </r>
    <r>
      <rPr>
        <sz val="12"/>
        <rFont val="標楷體"/>
        <family val="4"/>
        <charset val="136"/>
      </rPr>
      <t>份送臺東縣環境保護局</t>
    </r>
    <r>
      <rPr>
        <sz val="12"/>
        <rFont val="標楷體"/>
        <family val="4"/>
        <charset val="136"/>
      </rPr>
      <t>。</t>
    </r>
    <phoneticPr fontId="12" type="noConversion"/>
  </si>
  <si>
    <t>廢棄物清運處理單位</t>
    <phoneticPr fontId="12" type="noConversion"/>
  </si>
  <si>
    <t>臺東縣鹿野鄉公所社會暨原住民事務課</t>
    <phoneticPr fontId="12" type="noConversion"/>
  </si>
  <si>
    <t>年度報</t>
    <phoneticPr fontId="15" type="noConversion"/>
  </si>
  <si>
    <t>每年終了後2個月內編送</t>
    <phoneticPr fontId="15" type="noConversion"/>
  </si>
  <si>
    <t>11140-01-01-3</t>
    <phoneticPr fontId="12" type="noConversion"/>
  </si>
  <si>
    <t>臺東縣鹿野鄉推行社區發展工作概況</t>
    <phoneticPr fontId="12" type="noConversion"/>
  </si>
  <si>
    <r>
      <rPr>
        <u/>
        <sz val="20"/>
        <rFont val="標楷體"/>
        <family val="4"/>
        <charset val="136"/>
      </rPr>
      <t>臺東縣鹿野鄉推行社區發展工作概況</t>
    </r>
    <r>
      <rPr>
        <sz val="20"/>
        <rFont val="標楷體"/>
        <family val="4"/>
        <charset val="136"/>
      </rPr>
      <t>（續）</t>
    </r>
    <phoneticPr fontId="12" type="noConversion"/>
  </si>
  <si>
    <t>鄉鎮市區</t>
  </si>
  <si>
    <t>社區發展協會數</t>
    <phoneticPr fontId="15" type="noConversion"/>
  </si>
  <si>
    <r>
      <t>社區</t>
    </r>
    <r>
      <rPr>
        <sz val="12"/>
        <rFont val="Times New Roman"/>
        <family val="1"/>
      </rPr>
      <t xml:space="preserve">
</t>
    </r>
    <r>
      <rPr>
        <sz val="12"/>
        <rFont val="標楷體"/>
        <family val="4"/>
        <charset val="136"/>
      </rPr>
      <t>戶數</t>
    </r>
    <phoneticPr fontId="12" type="noConversion"/>
  </si>
  <si>
    <r>
      <t>社區</t>
    </r>
    <r>
      <rPr>
        <sz val="12"/>
        <rFont val="Times New Roman"/>
        <family val="1"/>
      </rPr>
      <t xml:space="preserve">
</t>
    </r>
    <r>
      <rPr>
        <sz val="12"/>
        <rFont val="標楷體"/>
        <family val="4"/>
        <charset val="136"/>
      </rPr>
      <t>人口數</t>
    </r>
    <phoneticPr fontId="12" type="noConversion"/>
  </si>
  <si>
    <t>理監事人數</t>
    <phoneticPr fontId="15" type="noConversion"/>
  </si>
  <si>
    <t>社區發展協會會員數</t>
    <phoneticPr fontId="15" type="noConversion"/>
  </si>
  <si>
    <t>設置社區生產建設基金</t>
    <phoneticPr fontId="15" type="noConversion"/>
  </si>
  <si>
    <t>實際使用經費(元)</t>
  </si>
  <si>
    <t>社區活動中心(幢)</t>
  </si>
  <si>
    <t>社區發展工作項目</t>
    <phoneticPr fontId="12" type="noConversion"/>
  </si>
  <si>
    <t>合計</t>
    <phoneticPr fontId="15" type="noConversion"/>
  </si>
  <si>
    <t>理事長</t>
  </si>
  <si>
    <t>理事(不含理事長)</t>
    <phoneticPr fontId="15" type="noConversion"/>
  </si>
  <si>
    <t>監事</t>
    <phoneticPr fontId="15" type="noConversion"/>
  </si>
  <si>
    <t>合  計</t>
    <phoneticPr fontId="15" type="noConversion"/>
  </si>
  <si>
    <r>
      <t>政府</t>
    </r>
    <r>
      <rPr>
        <sz val="12"/>
        <rFont val="Times New Roman"/>
        <family val="1"/>
      </rPr>
      <t xml:space="preserve">
</t>
    </r>
    <r>
      <rPr>
        <sz val="12"/>
        <rFont val="標楷體"/>
        <family val="4"/>
        <charset val="136"/>
      </rPr>
      <t>補助款</t>
    </r>
    <phoneticPr fontId="12" type="noConversion"/>
  </si>
  <si>
    <r>
      <t>社區</t>
    </r>
    <r>
      <rPr>
        <sz val="12"/>
        <rFont val="Times New Roman"/>
        <family val="1"/>
      </rPr>
      <t xml:space="preserve">
</t>
    </r>
    <r>
      <rPr>
        <sz val="12"/>
        <rFont val="標楷體"/>
        <family val="4"/>
        <charset val="136"/>
      </rPr>
      <t>自籌款</t>
    </r>
    <phoneticPr fontId="12" type="noConversion"/>
  </si>
  <si>
    <t>教育訓練</t>
    <phoneticPr fontId="15" type="noConversion"/>
  </si>
  <si>
    <t>社區內部組織</t>
    <phoneticPr fontId="15" type="noConversion"/>
  </si>
  <si>
    <t>辦理社區照顧關懷據點</t>
    <phoneticPr fontId="15" type="noConversion"/>
  </si>
  <si>
    <t>社區
圖書室</t>
    <phoneticPr fontId="12" type="noConversion"/>
  </si>
  <si>
    <t>社區
刊物</t>
    <phoneticPr fontId="15" type="noConversion"/>
  </si>
  <si>
    <t>服務成果</t>
    <phoneticPr fontId="15" type="noConversion"/>
  </si>
  <si>
    <t>男</t>
  </si>
  <si>
    <t>女</t>
  </si>
  <si>
    <r>
      <t xml:space="preserve">原建
</t>
    </r>
    <r>
      <rPr>
        <sz val="12"/>
        <rFont val="Times New Roman"/>
        <family val="1"/>
      </rPr>
      <t>(</t>
    </r>
    <r>
      <rPr>
        <sz val="12"/>
        <rFont val="標楷體"/>
        <family val="4"/>
        <charset val="136"/>
      </rPr>
      <t>未作修擴建</t>
    </r>
    <r>
      <rPr>
        <sz val="12"/>
        <rFont val="Times New Roman"/>
        <family val="1"/>
      </rPr>
      <t>)</t>
    </r>
    <phoneticPr fontId="12" type="noConversion"/>
  </si>
  <si>
    <t>新建</t>
  </si>
  <si>
    <t>修擴建</t>
  </si>
  <si>
    <t>辦理社區幹部訓練</t>
    <phoneticPr fontId="15" type="noConversion"/>
  </si>
  <si>
    <t>辦理社區觀摩</t>
  </si>
  <si>
    <t>社區長壽俱樂部</t>
    <phoneticPr fontId="15" type="noConversion"/>
  </si>
  <si>
    <t>社區成長教室</t>
    <phoneticPr fontId="15" type="noConversion"/>
  </si>
  <si>
    <t>社區守望相助隊</t>
    <phoneticPr fontId="15" type="noConversion"/>
  </si>
  <si>
    <t>社區民俗藝文康樂班隊</t>
    <phoneticPr fontId="15" type="noConversion"/>
  </si>
  <si>
    <t>社區志願服務</t>
    <phoneticPr fontId="15" type="noConversion"/>
  </si>
  <si>
    <t>福利服務或活動</t>
    <phoneticPr fontId="15" type="noConversion"/>
  </si>
  <si>
    <r>
      <t>其他
服務</t>
    </r>
    <r>
      <rPr>
        <sz val="12"/>
        <rFont val="Times New Roman"/>
        <family val="1"/>
      </rPr>
      <t xml:space="preserve">  </t>
    </r>
    <phoneticPr fontId="12" type="noConversion"/>
  </si>
  <si>
    <t>團隊</t>
    <phoneticPr fontId="15" type="noConversion"/>
  </si>
  <si>
    <t>志工數</t>
    <phoneticPr fontId="15" type="noConversion"/>
  </si>
  <si>
    <t>男</t>
    <phoneticPr fontId="15" type="noConversion"/>
  </si>
  <si>
    <t>女</t>
    <phoneticPr fontId="15" type="noConversion"/>
  </si>
  <si>
    <r>
      <t>(</t>
    </r>
    <r>
      <rPr>
        <sz val="12"/>
        <rFont val="標楷體"/>
        <family val="4"/>
        <charset val="136"/>
      </rPr>
      <t>個</t>
    </r>
    <r>
      <rPr>
        <sz val="12"/>
        <rFont val="Times New Roman"/>
        <family val="1"/>
      </rPr>
      <t>)</t>
    </r>
    <phoneticPr fontId="12" type="noConversion"/>
  </si>
  <si>
    <r>
      <t>(</t>
    </r>
    <r>
      <rPr>
        <sz val="12"/>
        <rFont val="標楷體"/>
        <family val="4"/>
        <charset val="136"/>
      </rPr>
      <t>戶</t>
    </r>
    <r>
      <rPr>
        <sz val="12"/>
        <rFont val="Times New Roman"/>
        <family val="1"/>
      </rPr>
      <t>)</t>
    </r>
    <phoneticPr fontId="12" type="noConversion"/>
  </si>
  <si>
    <r>
      <t>(</t>
    </r>
    <r>
      <rPr>
        <sz val="12"/>
        <rFont val="標楷體"/>
        <family val="4"/>
        <charset val="136"/>
      </rPr>
      <t>人</t>
    </r>
    <r>
      <rPr>
        <sz val="12"/>
        <rFont val="Times New Roman"/>
        <family val="1"/>
      </rPr>
      <t>)</t>
    </r>
    <phoneticPr fontId="12" type="noConversion"/>
  </si>
  <si>
    <r>
      <t>(</t>
    </r>
    <r>
      <rPr>
        <sz val="11"/>
        <rFont val="標楷體"/>
        <family val="4"/>
        <charset val="136"/>
      </rPr>
      <t>人次</t>
    </r>
    <r>
      <rPr>
        <sz val="11"/>
        <rFont val="Times New Roman"/>
        <family val="1"/>
      </rPr>
      <t>)</t>
    </r>
    <phoneticPr fontId="12" type="noConversion"/>
  </si>
  <si>
    <r>
      <t>(</t>
    </r>
    <r>
      <rPr>
        <sz val="12"/>
        <rFont val="標楷體"/>
        <family val="4"/>
        <charset val="136"/>
      </rPr>
      <t>人次</t>
    </r>
    <r>
      <rPr>
        <sz val="12"/>
        <rFont val="Times New Roman"/>
        <family val="1"/>
      </rPr>
      <t>)</t>
    </r>
    <phoneticPr fontId="12" type="noConversion"/>
  </si>
  <si>
    <r>
      <t>(</t>
    </r>
    <r>
      <rPr>
        <sz val="12"/>
        <rFont val="標楷體"/>
        <family val="4"/>
        <charset val="136"/>
      </rPr>
      <t>處</t>
    </r>
    <r>
      <rPr>
        <sz val="12"/>
        <rFont val="Times New Roman"/>
        <family val="1"/>
      </rPr>
      <t>)</t>
    </r>
    <phoneticPr fontId="12" type="noConversion"/>
  </si>
  <si>
    <r>
      <t>(</t>
    </r>
    <r>
      <rPr>
        <sz val="12"/>
        <rFont val="標楷體"/>
        <family val="4"/>
        <charset val="136"/>
      </rPr>
      <t>班</t>
    </r>
    <r>
      <rPr>
        <sz val="12"/>
        <rFont val="Times New Roman"/>
        <family val="1"/>
      </rPr>
      <t>)</t>
    </r>
    <phoneticPr fontId="12" type="noConversion"/>
  </si>
  <si>
    <r>
      <t>(</t>
    </r>
    <r>
      <rPr>
        <sz val="12"/>
        <rFont val="標楷體"/>
        <family val="4"/>
        <charset val="136"/>
      </rPr>
      <t>隊</t>
    </r>
    <r>
      <rPr>
        <sz val="12"/>
        <rFont val="Times New Roman"/>
        <family val="1"/>
      </rPr>
      <t>)</t>
    </r>
    <phoneticPr fontId="12" type="noConversion"/>
  </si>
  <si>
    <r>
      <t>(</t>
    </r>
    <r>
      <rPr>
        <sz val="11"/>
        <rFont val="標楷體"/>
        <family val="4"/>
        <charset val="136"/>
      </rPr>
      <t>人</t>
    </r>
    <r>
      <rPr>
        <sz val="11"/>
        <rFont val="Times New Roman"/>
        <family val="1"/>
      </rPr>
      <t>)</t>
    </r>
    <phoneticPr fontId="12" type="noConversion"/>
  </si>
  <si>
    <r>
      <t>(</t>
    </r>
    <r>
      <rPr>
        <sz val="12"/>
        <rFont val="標楷體"/>
        <family val="4"/>
        <charset val="136"/>
      </rPr>
      <t>期</t>
    </r>
    <r>
      <rPr>
        <sz val="12"/>
        <rFont val="Times New Roman"/>
        <family val="1"/>
      </rPr>
      <t>)</t>
    </r>
    <phoneticPr fontId="12" type="noConversion"/>
  </si>
  <si>
    <r>
      <t>(</t>
    </r>
    <r>
      <rPr>
        <sz val="10"/>
        <rFont val="標楷體"/>
        <family val="4"/>
        <charset val="136"/>
      </rPr>
      <t>受益人次</t>
    </r>
    <r>
      <rPr>
        <sz val="10"/>
        <rFont val="Times New Roman"/>
        <family val="1"/>
      </rPr>
      <t>)</t>
    </r>
    <phoneticPr fontId="12" type="noConversion"/>
  </si>
  <si>
    <t>業務主管人員</t>
    <phoneticPr fontId="22" type="noConversion"/>
  </si>
  <si>
    <t>機關長官</t>
    <phoneticPr fontId="15" type="noConversion"/>
  </si>
  <si>
    <t>主辦統計人員</t>
    <phoneticPr fontId="22" type="noConversion"/>
  </si>
  <si>
    <t>資料來源：依據各公所轄內已成立社區發展協會所報工作概況資料審核彙編。</t>
    <phoneticPr fontId="15" type="noConversion"/>
  </si>
  <si>
    <r>
      <t>填表說明：1.本表編製2份</t>
    </r>
    <r>
      <rPr>
        <u/>
        <sz val="12"/>
        <color rgb="FFFF0000"/>
        <rFont val="標楷體"/>
        <family val="4"/>
        <charset val="136"/>
      </rPr>
      <t>，1份送主計室</t>
    </r>
    <r>
      <rPr>
        <sz val="12"/>
        <rFont val="標楷體"/>
        <family val="4"/>
        <charset val="136"/>
      </rPr>
      <t>，1份自存。</t>
    </r>
    <phoneticPr fontId="12" type="noConversion"/>
  </si>
  <si>
    <t>　　　　　2.本表所填資料以已成立社區發展協會為準，不包含未成立社區發展協會資料。</t>
    <phoneticPr fontId="12" type="noConversion"/>
  </si>
  <si>
    <t>公 開 類</t>
    <phoneticPr fontId="120" type="noConversion"/>
  </si>
  <si>
    <t>編製機關</t>
    <phoneticPr fontId="120" type="noConversion"/>
  </si>
  <si>
    <t>臺東縣鹿野鄉公所清潔隊</t>
    <phoneticPr fontId="15" type="noConversion"/>
  </si>
  <si>
    <t>半 年 報</t>
    <phoneticPr fontId="12" type="noConversion"/>
  </si>
  <si>
    <t>期間終了1個月內編報</t>
    <phoneticPr fontId="120" type="noConversion"/>
  </si>
  <si>
    <t>表    號</t>
    <phoneticPr fontId="120" type="noConversion"/>
  </si>
  <si>
    <t>1135-01-05-3</t>
    <phoneticPr fontId="120" type="noConversion"/>
  </si>
  <si>
    <r>
      <rPr>
        <b/>
        <sz val="18"/>
        <color indexed="8"/>
        <rFont val="標楷體"/>
        <family val="4"/>
        <charset val="136"/>
      </rPr>
      <t xml:space="preserve">   </t>
    </r>
    <r>
      <rPr>
        <b/>
        <u/>
        <sz val="18"/>
        <color indexed="8"/>
        <rFont val="標楷體"/>
        <family val="4"/>
        <charset val="136"/>
      </rPr>
      <t xml:space="preserve">  臺東縣鹿野鄉 </t>
    </r>
    <r>
      <rPr>
        <sz val="18"/>
        <color indexed="8"/>
        <rFont val="標楷體"/>
        <family val="4"/>
        <charset val="136"/>
      </rPr>
      <t>垃圾處理場(廠)及垃圾回收清除車輛統計</t>
    </r>
    <phoneticPr fontId="120" type="noConversion"/>
  </si>
  <si>
    <t>項    目    別</t>
    <phoneticPr fontId="120" type="noConversion"/>
  </si>
  <si>
    <t>總　  計</t>
    <phoneticPr fontId="120" type="noConversion"/>
  </si>
  <si>
    <t>垃圾處理場(廠)(座)</t>
    <phoneticPr fontId="120" type="noConversion"/>
  </si>
  <si>
    <t>總　　　　　計</t>
    <phoneticPr fontId="120" type="noConversion"/>
  </si>
  <si>
    <t>　焚　　化　　廠</t>
    <phoneticPr fontId="120" type="noConversion"/>
  </si>
  <si>
    <t>　衛　生　掩　埋　場</t>
    <phoneticPr fontId="120" type="noConversion"/>
  </si>
  <si>
    <t>　堆　　肥　　場</t>
    <phoneticPr fontId="120" type="noConversion"/>
  </si>
  <si>
    <t>　堆　　置　　場</t>
  </si>
  <si>
    <t>垃圾回收清除車輛(輛)　</t>
    <phoneticPr fontId="120" type="noConversion"/>
  </si>
  <si>
    <t>　子　母　式　垃　圾　車</t>
    <phoneticPr fontId="120" type="noConversion"/>
  </si>
  <si>
    <t>　密　封　式　垃　圾　車</t>
    <phoneticPr fontId="120" type="noConversion"/>
  </si>
  <si>
    <t>框
式
垃
圾
車</t>
    <phoneticPr fontId="120" type="noConversion"/>
  </si>
  <si>
    <t xml:space="preserve"> 計　</t>
    <phoneticPr fontId="120" type="noConversion"/>
  </si>
  <si>
    <t xml:space="preserve"> 資 源 (含 廚 餘) 回 收 垃 圾 車</t>
    <phoneticPr fontId="120" type="noConversion"/>
  </si>
  <si>
    <t xml:space="preserve"> 其　它　</t>
    <phoneticPr fontId="120" type="noConversion"/>
  </si>
  <si>
    <t>　水　肥　車</t>
    <phoneticPr fontId="120" type="noConversion"/>
  </si>
  <si>
    <t>　清　溝　( 溝　泥 )　車</t>
    <phoneticPr fontId="120" type="noConversion"/>
  </si>
  <si>
    <t>　掃　( 洗 )　街　車</t>
    <phoneticPr fontId="120" type="noConversion"/>
  </si>
  <si>
    <t>填表</t>
    <phoneticPr fontId="120" type="noConversion"/>
  </si>
  <si>
    <t>審核</t>
    <phoneticPr fontId="120" type="noConversion"/>
  </si>
  <si>
    <t>業務主管人員</t>
    <phoneticPr fontId="120" type="noConversion"/>
  </si>
  <si>
    <t>機關首長</t>
    <phoneticPr fontId="120" type="noConversion"/>
  </si>
  <si>
    <t>主辦統計人員</t>
    <phoneticPr fontId="120" type="noConversion"/>
  </si>
  <si>
    <t>資料來源：依據本鄉公所清潔隊之垃圾處理場(廠)及垃圾回收清除車輛資料編製。</t>
    <phoneticPr fontId="120" type="noConversion"/>
  </si>
  <si>
    <t>填表說明：本表編製1式3份，1份送會計單位，1份自存，1份送本縣環境保護局。</t>
    <phoneticPr fontId="120" type="noConversion"/>
  </si>
  <si>
    <t>公  開  類</t>
    <phoneticPr fontId="12" type="noConversion"/>
  </si>
  <si>
    <t>年  度  報</t>
    <phoneticPr fontId="12" type="noConversion"/>
  </si>
  <si>
    <t>期間開始2.5個月內編報</t>
    <phoneticPr fontId="130" type="noConversion"/>
  </si>
  <si>
    <t>表    號</t>
    <phoneticPr fontId="130" type="noConversion"/>
  </si>
  <si>
    <t>1139-08-01-3</t>
    <phoneticPr fontId="17" type="noConversion"/>
  </si>
  <si>
    <t xml:space="preserve"> 臺東縣鹿野鄉環境保護預算</t>
    <phoneticPr fontId="12" type="noConversion"/>
  </si>
  <si>
    <t xml:space="preserve">                                                            </t>
    <phoneticPr fontId="12" type="noConversion"/>
  </si>
  <si>
    <r>
      <t>一、單位預算</t>
    </r>
    <r>
      <rPr>
        <sz val="14"/>
        <rFont val="新細明體"/>
        <family val="1"/>
        <charset val="136"/>
      </rPr>
      <t>－</t>
    </r>
    <r>
      <rPr>
        <sz val="14"/>
        <rFont val="標楷體"/>
        <family val="4"/>
        <charset val="136"/>
      </rPr>
      <t>經資門合計</t>
    </r>
    <phoneticPr fontId="17" type="noConversion"/>
  </si>
  <si>
    <t>單位：千元</t>
  </si>
  <si>
    <t>單   位   及   業   務  別</t>
    <phoneticPr fontId="12" type="noConversion"/>
  </si>
  <si>
    <t>歲  出  項  目</t>
    <phoneticPr fontId="130" type="noConversion"/>
  </si>
  <si>
    <t>歲  入  項  目</t>
    <phoneticPr fontId="130" type="noConversion"/>
  </si>
  <si>
    <t>預算數總計</t>
    <phoneticPr fontId="130" type="noConversion"/>
  </si>
  <si>
    <t>環保署補助款</t>
    <phoneticPr fontId="130" type="noConversion"/>
  </si>
  <si>
    <t>污染防治
附帶收入</t>
    <phoneticPr fontId="130" type="noConversion"/>
  </si>
  <si>
    <t>人事費</t>
  </si>
  <si>
    <t>委辦費</t>
    <phoneticPr fontId="130" type="noConversion"/>
  </si>
  <si>
    <t>土地</t>
    <phoneticPr fontId="12" type="noConversion"/>
  </si>
  <si>
    <t>對特種基金
之補助</t>
    <phoneticPr fontId="130" type="noConversion"/>
  </si>
  <si>
    <t>對國內團體
之捐助</t>
    <phoneticPr fontId="12" type="noConversion"/>
  </si>
  <si>
    <t>對清潔隊之補助
(僅縣政府環保局需填)</t>
    <phoneticPr fontId="130" type="noConversion"/>
  </si>
  <si>
    <t xml:space="preserve"> 環保局及所屬單位預算</t>
    <phoneticPr fontId="12" type="noConversion"/>
  </si>
  <si>
    <t>總 計</t>
    <phoneticPr fontId="12" type="noConversion"/>
  </si>
  <si>
    <t xml:space="preserve">   一般行政</t>
    <phoneticPr fontId="12" type="noConversion"/>
  </si>
  <si>
    <t xml:space="preserve">   綜合規劃</t>
    <phoneticPr fontId="12" type="noConversion"/>
  </si>
  <si>
    <t xml:space="preserve">   空氣品質保護</t>
    <phoneticPr fontId="12" type="noConversion"/>
  </si>
  <si>
    <t xml:space="preserve">   氣候變遷因應</t>
    <phoneticPr fontId="12" type="noConversion"/>
  </si>
  <si>
    <r>
      <t xml:space="preserve">   噪音及振動</t>
    </r>
    <r>
      <rPr>
        <sz val="14"/>
        <color indexed="10"/>
        <rFont val="標楷體"/>
        <family val="4"/>
        <charset val="136"/>
      </rPr>
      <t>防</t>
    </r>
    <r>
      <rPr>
        <sz val="14"/>
        <rFont val="標楷體"/>
        <family val="4"/>
        <charset val="136"/>
      </rPr>
      <t>制</t>
    </r>
    <phoneticPr fontId="12" type="noConversion"/>
  </si>
  <si>
    <t xml:space="preserve">   水質保護</t>
    <phoneticPr fontId="12" type="noConversion"/>
  </si>
  <si>
    <t xml:space="preserve">   土壤及地下水污染整治</t>
    <phoneticPr fontId="130" type="noConversion"/>
  </si>
  <si>
    <t xml:space="preserve">   廢棄物管理</t>
    <phoneticPr fontId="12" type="noConversion"/>
  </si>
  <si>
    <t xml:space="preserve">   環境衛生、毒化物管理</t>
    <phoneticPr fontId="12" type="noConversion"/>
  </si>
  <si>
    <t xml:space="preserve">   陳情、稽查、糾紛處理</t>
    <phoneticPr fontId="12" type="noConversion"/>
  </si>
  <si>
    <t xml:space="preserve">   監測及檢驗</t>
    <phoneticPr fontId="12" type="noConversion"/>
  </si>
  <si>
    <t xml:space="preserve">   研究發展</t>
    <phoneticPr fontId="12" type="noConversion"/>
  </si>
  <si>
    <t xml:space="preserve">   其他</t>
    <phoneticPr fontId="12" type="noConversion"/>
  </si>
  <si>
    <t>鄉 鎮 市 公 所 清 潔 隊 預 算 
(僅縣政府環保局需填)</t>
    <phoneticPr fontId="12" type="noConversion"/>
  </si>
  <si>
    <t xml:space="preserve">  臺東縣鹿野鄉環境保護預算(續1) </t>
    <phoneticPr fontId="12" type="noConversion"/>
  </si>
  <si>
    <r>
      <t>二、單位預算</t>
    </r>
    <r>
      <rPr>
        <sz val="14"/>
        <rFont val="新細明體"/>
        <family val="1"/>
        <charset val="136"/>
      </rPr>
      <t>－</t>
    </r>
    <r>
      <rPr>
        <sz val="14"/>
        <rFont val="標楷體"/>
        <family val="4"/>
        <charset val="136"/>
      </rPr>
      <t>經常門</t>
    </r>
    <phoneticPr fontId="17" type="noConversion"/>
  </si>
  <si>
    <t>歲  出  項  目</t>
    <phoneticPr fontId="12" type="noConversion"/>
  </si>
  <si>
    <t>歲  入  項  目</t>
    <phoneticPr fontId="12" type="noConversion"/>
  </si>
  <si>
    <t xml:space="preserve">  臺東縣鹿野鄉環境保護預算(續2) </t>
    <phoneticPr fontId="12" type="noConversion"/>
  </si>
  <si>
    <t>三、單位預算－資本門</t>
    <phoneticPr fontId="17" type="noConversion"/>
  </si>
  <si>
    <t xml:space="preserve"> 臺東縣鹿野鄉環境保護預算 (續3完) </t>
    <phoneticPr fontId="12" type="noConversion"/>
  </si>
  <si>
    <t>四、附屬單位預算</t>
    <phoneticPr fontId="12" type="noConversion"/>
  </si>
  <si>
    <t>單位：千元</t>
    <phoneticPr fontId="12" type="noConversion"/>
  </si>
  <si>
    <t>來    源  /  用    途    別</t>
    <phoneticPr fontId="12" type="noConversion"/>
  </si>
  <si>
    <t>空污基金</t>
    <phoneticPr fontId="12" type="noConversion"/>
  </si>
  <si>
    <r>
      <t>水</t>
    </r>
    <r>
      <rPr>
        <sz val="13"/>
        <color indexed="10"/>
        <rFont val="標楷體"/>
        <family val="4"/>
        <charset val="136"/>
      </rPr>
      <t>汙</t>
    </r>
    <r>
      <rPr>
        <sz val="13"/>
        <rFont val="標楷體"/>
        <family val="4"/>
        <charset val="136"/>
      </rPr>
      <t>基金</t>
    </r>
    <phoneticPr fontId="12" type="noConversion"/>
  </si>
  <si>
    <t>廢棄物清除
處理基金</t>
    <phoneticPr fontId="12" type="noConversion"/>
  </si>
  <si>
    <t>環境教育
基  金</t>
    <phoneticPr fontId="12" type="noConversion"/>
  </si>
  <si>
    <t>其他主管基金  (________基金)</t>
    <phoneticPr fontId="12" type="noConversion"/>
  </si>
  <si>
    <t xml:space="preserve">一、基金來源 (A)        </t>
    <phoneticPr fontId="10" type="noConversion"/>
  </si>
  <si>
    <t xml:space="preserve">(一)徵收及依法分配收入      </t>
    <phoneticPr fontId="12" type="noConversion"/>
  </si>
  <si>
    <t xml:space="preserve">1.徵收或環保提撥收入 </t>
    <phoneticPr fontId="12" type="noConversion"/>
  </si>
  <si>
    <t>(1)營建工程空氣污染防制費收入</t>
    <phoneticPr fontId="12" type="noConversion"/>
  </si>
  <si>
    <t>(2)固定污染源空氣污染防制費收入</t>
    <phoneticPr fontId="12" type="noConversion"/>
  </si>
  <si>
    <t>(3)移動污染源空氣污染防制費收入</t>
    <phoneticPr fontId="12" type="noConversion"/>
  </si>
  <si>
    <t xml:space="preserve">(4)非空污類徵收或環保提撥收入 </t>
    <phoneticPr fontId="12" type="noConversion"/>
  </si>
  <si>
    <t xml:space="preserve">2.其他徵收及依法分配收入         </t>
    <phoneticPr fontId="12" type="noConversion"/>
  </si>
  <si>
    <t xml:space="preserve">(二)政府撥入收入        </t>
    <phoneticPr fontId="12" type="noConversion"/>
  </si>
  <si>
    <r>
      <t>1.環保局</t>
    </r>
    <r>
      <rPr>
        <sz val="12"/>
        <color indexed="10"/>
        <rFont val="標楷體"/>
        <family val="4"/>
        <charset val="136"/>
      </rPr>
      <t>補助</t>
    </r>
    <r>
      <rPr>
        <sz val="12"/>
        <rFont val="標楷體"/>
        <family val="4"/>
        <charset val="136"/>
      </rPr>
      <t xml:space="preserve">收入                 </t>
    </r>
    <phoneticPr fontId="12" type="noConversion"/>
  </si>
  <si>
    <t xml:space="preserve">2.環保署補助收入                </t>
    <phoneticPr fontId="12" type="noConversion"/>
  </si>
  <si>
    <t xml:space="preserve">3.其他政府撥入收入               </t>
    <phoneticPr fontId="12" type="noConversion"/>
  </si>
  <si>
    <t xml:space="preserve">(三)財產及其他收入          </t>
    <phoneticPr fontId="12" type="noConversion"/>
  </si>
  <si>
    <t xml:space="preserve">1.污染防治附帶收入               </t>
    <phoneticPr fontId="12" type="noConversion"/>
  </si>
  <si>
    <t xml:space="preserve">2.其他財產及其他收入             </t>
    <phoneticPr fontId="12" type="noConversion"/>
  </si>
  <si>
    <t>二、基金用途 (B)</t>
    <phoneticPr fontId="10" type="noConversion"/>
  </si>
  <si>
    <t xml:space="preserve">(一)經常支出           </t>
    <phoneticPr fontId="10" type="noConversion"/>
  </si>
  <si>
    <t xml:space="preserve">1.用人費用          </t>
    <phoneticPr fontId="12" type="noConversion"/>
  </si>
  <si>
    <t xml:space="preserve">2.專業服務費               </t>
    <phoneticPr fontId="12" type="noConversion"/>
  </si>
  <si>
    <t>3.提撥環境教育基金</t>
    <phoneticPr fontId="12" type="noConversion"/>
  </si>
  <si>
    <t>4.捐助國內團體</t>
    <phoneticPr fontId="12" type="noConversion"/>
  </si>
  <si>
    <t xml:space="preserve">5.補助各鄉鎮市公所清潔隊業務費用
  (僅縣政府環保局需填)           </t>
    <phoneticPr fontId="12" type="noConversion"/>
  </si>
  <si>
    <t xml:space="preserve">6.其他經常支出                   </t>
    <phoneticPr fontId="12" type="noConversion"/>
  </si>
  <si>
    <t xml:space="preserve">(二)資本支出                       </t>
    <phoneticPr fontId="10" type="noConversion"/>
  </si>
  <si>
    <t>1.購置土地</t>
    <phoneticPr fontId="12" type="noConversion"/>
  </si>
  <si>
    <t>2.其他資本支出</t>
    <phoneticPr fontId="12" type="noConversion"/>
  </si>
  <si>
    <t>三、本期賸餘（短絀）  (=A-B)</t>
    <phoneticPr fontId="12" type="noConversion"/>
  </si>
  <si>
    <t xml:space="preserve"> 填表                                              </t>
    <phoneticPr fontId="10" type="noConversion"/>
  </si>
  <si>
    <t xml:space="preserve">    審核</t>
    <phoneticPr fontId="12" type="noConversion"/>
  </si>
  <si>
    <t>業務主管人員</t>
  </si>
  <si>
    <t xml:space="preserve"> 機關首長</t>
    <phoneticPr fontId="12" type="noConversion"/>
  </si>
  <si>
    <t>資料來源：依據本所清潔隊環境保護預算資料編製。</t>
    <phoneticPr fontId="12" type="noConversion"/>
  </si>
  <si>
    <t>填表說明：1.本表編製1式3份，1份自存，1份送主計室、1份送臺東縣環境保護局。</t>
    <phoneticPr fontId="10" type="noConversion"/>
  </si>
  <si>
    <r>
      <t xml:space="preserve">          </t>
    </r>
    <r>
      <rPr>
        <sz val="12"/>
        <rFont val="Times New Roman"/>
        <family val="1"/>
      </rPr>
      <t>2.</t>
    </r>
    <r>
      <rPr>
        <sz val="12"/>
        <rFont val="標楷體"/>
        <family val="4"/>
        <charset val="136"/>
      </rPr>
      <t>「其他主管基金」係指表列基金以外之環保局主管基金，</t>
    </r>
    <r>
      <rPr>
        <sz val="12"/>
        <rFont val="Times New Roman"/>
        <family val="1"/>
      </rPr>
      <t xml:space="preserve"> </t>
    </r>
    <r>
      <rPr>
        <sz val="12"/>
        <rFont val="標楷體"/>
        <family val="4"/>
        <charset val="136"/>
      </rPr>
      <t>如焚化廠基金、機場噪音回饋基金等，請列舉並註明基金名稱。</t>
    </r>
    <phoneticPr fontId="10" type="noConversion"/>
  </si>
  <si>
    <t xml:space="preserve">           </t>
    <phoneticPr fontId="12" type="noConversion"/>
  </si>
  <si>
    <t xml:space="preserve"> 公  開  類</t>
    <phoneticPr fontId="12" type="noConversion"/>
  </si>
  <si>
    <t>臺東縣鹿野鄉公所清潔隊</t>
    <phoneticPr fontId="12" type="noConversion"/>
  </si>
  <si>
    <t xml:space="preserve"> 年  度  報</t>
    <phoneticPr fontId="12" type="noConversion"/>
  </si>
  <si>
    <t>期間終了4.5個月內編報</t>
    <phoneticPr fontId="130" type="noConversion"/>
  </si>
  <si>
    <t>1139-08-02-3</t>
    <phoneticPr fontId="17" type="noConversion"/>
  </si>
  <si>
    <t xml:space="preserve">  臺東縣鹿野鄉環境保護決算</t>
    <phoneticPr fontId="12" type="noConversion"/>
  </si>
  <si>
    <t xml:space="preserve">                                                          </t>
    <phoneticPr fontId="12" type="noConversion"/>
  </si>
  <si>
    <r>
      <t>一、單位決算</t>
    </r>
    <r>
      <rPr>
        <sz val="14"/>
        <rFont val="新細明體"/>
        <family val="1"/>
        <charset val="136"/>
      </rPr>
      <t>－</t>
    </r>
    <r>
      <rPr>
        <sz val="14"/>
        <rFont val="標楷體"/>
        <family val="4"/>
        <charset val="136"/>
      </rPr>
      <t>經資門合計</t>
    </r>
    <phoneticPr fontId="17" type="noConversion"/>
  </si>
  <si>
    <t>歲  出  項  目</t>
    <phoneticPr fontId="12" type="noConversion"/>
  </si>
  <si>
    <t>歲  入  項  目</t>
    <phoneticPr fontId="12" type="noConversion"/>
  </si>
  <si>
    <t>決算數總計</t>
    <phoneticPr fontId="130" type="noConversion"/>
  </si>
  <si>
    <t>折舊</t>
    <phoneticPr fontId="12" type="noConversion"/>
  </si>
  <si>
    <t xml:space="preserve"> 環保局及所屬單位決算</t>
    <phoneticPr fontId="12" type="noConversion"/>
  </si>
  <si>
    <t>鄉 鎮 市 公 所 清 潔 隊 決 算 
(僅縣政府環保局需填)</t>
    <phoneticPr fontId="12" type="noConversion"/>
  </si>
  <si>
    <t xml:space="preserve"> 臺東縣鹿野鄉環境保護決算(續1) </t>
    <phoneticPr fontId="12" type="noConversion"/>
  </si>
  <si>
    <t xml:space="preserve">                                                         </t>
    <phoneticPr fontId="12" type="noConversion"/>
  </si>
  <si>
    <r>
      <t>二、單位決算</t>
    </r>
    <r>
      <rPr>
        <sz val="14"/>
        <rFont val="新細明體"/>
        <family val="1"/>
        <charset val="136"/>
      </rPr>
      <t>－</t>
    </r>
    <r>
      <rPr>
        <sz val="14"/>
        <rFont val="標楷體"/>
        <family val="4"/>
        <charset val="136"/>
      </rPr>
      <t>經常門</t>
    </r>
    <phoneticPr fontId="17" type="noConversion"/>
  </si>
  <si>
    <t xml:space="preserve">  臺東縣鹿野鄉環境保護決算(續2) </t>
    <phoneticPr fontId="12" type="noConversion"/>
  </si>
  <si>
    <t>三、單位決算－資本門</t>
    <phoneticPr fontId="17" type="noConversion"/>
  </si>
  <si>
    <t>土地</t>
    <phoneticPr fontId="130" type="noConversion"/>
  </si>
  <si>
    <t xml:space="preserve">臺東縣鹿野鄉環境保護決算(續3完) </t>
    <phoneticPr fontId="12" type="noConversion"/>
  </si>
  <si>
    <t>四、附屬單位決算</t>
    <phoneticPr fontId="12" type="noConversion"/>
  </si>
  <si>
    <t>水污基金</t>
    <phoneticPr fontId="12" type="noConversion"/>
  </si>
  <si>
    <t>其他主管基金
 (________基金)</t>
    <phoneticPr fontId="12" type="noConversion"/>
  </si>
  <si>
    <t>四、折舊</t>
    <phoneticPr fontId="12" type="noConversion"/>
  </si>
  <si>
    <t>資料來源：依據本所清潔隊環境保護決算資料編製。</t>
    <phoneticPr fontId="12" type="noConversion"/>
  </si>
  <si>
    <r>
      <t>填表說明：</t>
    </r>
    <r>
      <rPr>
        <sz val="12"/>
        <rFont val="Times New Roman"/>
        <family val="1"/>
      </rPr>
      <t>1.</t>
    </r>
    <r>
      <rPr>
        <sz val="12"/>
        <rFont val="標楷體"/>
        <family val="4"/>
        <charset val="136"/>
      </rPr>
      <t>本表編製</t>
    </r>
    <r>
      <rPr>
        <sz val="12"/>
        <rFont val="Times New Roman"/>
        <family val="1"/>
      </rPr>
      <t>1</t>
    </r>
    <r>
      <rPr>
        <sz val="12"/>
        <rFont val="標楷體"/>
        <family val="4"/>
        <charset val="136"/>
      </rPr>
      <t>式</t>
    </r>
    <r>
      <rPr>
        <sz val="12"/>
        <rFont val="Times New Roman"/>
        <family val="1"/>
      </rPr>
      <t>3</t>
    </r>
    <r>
      <rPr>
        <sz val="12"/>
        <rFont val="標楷體"/>
        <family val="4"/>
        <charset val="136"/>
      </rPr>
      <t>份，</t>
    </r>
    <r>
      <rPr>
        <sz val="12"/>
        <rFont val="Times New Roman"/>
        <family val="1"/>
      </rPr>
      <t>1</t>
    </r>
    <r>
      <rPr>
        <sz val="12"/>
        <rFont val="標楷體"/>
        <family val="4"/>
        <charset val="136"/>
      </rPr>
      <t>份自存，</t>
    </r>
    <r>
      <rPr>
        <sz val="12"/>
        <rFont val="Times New Roman"/>
        <family val="1"/>
      </rPr>
      <t>1</t>
    </r>
    <r>
      <rPr>
        <sz val="12"/>
        <rFont val="標楷體"/>
        <family val="4"/>
        <charset val="136"/>
      </rPr>
      <t>份送主計室、</t>
    </r>
    <r>
      <rPr>
        <sz val="12"/>
        <rFont val="Times New Roman"/>
        <family val="1"/>
      </rPr>
      <t>1</t>
    </r>
    <r>
      <rPr>
        <sz val="12"/>
        <rFont val="標楷體"/>
        <family val="4"/>
        <charset val="136"/>
      </rPr>
      <t>份送臺東縣環境保護局。</t>
    </r>
    <phoneticPr fontId="10" type="noConversion"/>
  </si>
  <si>
    <t>半  年  報</t>
    <phoneticPr fontId="12" type="noConversion"/>
  </si>
  <si>
    <t>一、本縣（市）環保單位</t>
    <phoneticPr fontId="12" type="noConversion"/>
  </si>
  <si>
    <t>單位:人</t>
    <phoneticPr fontId="12" type="noConversion"/>
  </si>
  <si>
    <t>類         別</t>
    <phoneticPr fontId="12" type="noConversion"/>
  </si>
  <si>
    <r>
      <t>總</t>
    </r>
    <r>
      <rPr>
        <sz val="14"/>
        <rFont val="Times New Roman"/>
        <family val="1"/>
      </rPr>
      <t xml:space="preserve">          </t>
    </r>
    <r>
      <rPr>
        <sz val="14"/>
        <rFont val="標楷體"/>
        <family val="4"/>
        <charset val="136"/>
      </rPr>
      <t>計</t>
    </r>
    <phoneticPr fontId="12" type="noConversion"/>
  </si>
  <si>
    <t>環境保護局
(不包括廢棄物清運處理單位)</t>
    <phoneticPr fontId="12" type="noConversion"/>
  </si>
  <si>
    <t xml:space="preserve">   職員</t>
    <phoneticPr fontId="12" type="noConversion"/>
  </si>
  <si>
    <t xml:space="preserve">     特任、比照簡任</t>
    <phoneticPr fontId="12" type="noConversion"/>
  </si>
  <si>
    <r>
      <rPr>
        <sz val="14"/>
        <rFont val="Times New Roman"/>
        <family val="1"/>
      </rPr>
      <t xml:space="preserve">          </t>
    </r>
    <r>
      <rPr>
        <sz val="14"/>
        <rFont val="標楷體"/>
        <family val="4"/>
        <charset val="136"/>
      </rPr>
      <t>簡任</t>
    </r>
    <r>
      <rPr>
        <sz val="14"/>
        <rFont val="Times New Roman"/>
        <family val="1"/>
      </rPr>
      <t>(10</t>
    </r>
    <r>
      <rPr>
        <sz val="14"/>
        <rFont val="標楷體"/>
        <family val="4"/>
        <charset val="136"/>
      </rPr>
      <t>職等以上</t>
    </r>
    <r>
      <rPr>
        <sz val="14"/>
        <rFont val="Times New Roman"/>
        <family val="1"/>
      </rPr>
      <t>)</t>
    </r>
    <phoneticPr fontId="12" type="noConversion"/>
  </si>
  <si>
    <r>
      <rPr>
        <sz val="14"/>
        <rFont val="Times New Roman"/>
        <family val="1"/>
      </rPr>
      <t xml:space="preserve">          </t>
    </r>
    <r>
      <rPr>
        <sz val="14"/>
        <rFont val="標楷體"/>
        <family val="4"/>
        <charset val="136"/>
      </rPr>
      <t>薦任</t>
    </r>
    <r>
      <rPr>
        <sz val="14"/>
        <rFont val="Times New Roman"/>
        <family val="1"/>
      </rPr>
      <t>(6-9</t>
    </r>
    <r>
      <rPr>
        <sz val="14"/>
        <rFont val="標楷體"/>
        <family val="4"/>
        <charset val="136"/>
      </rPr>
      <t>職等</t>
    </r>
    <r>
      <rPr>
        <sz val="14"/>
        <rFont val="Times New Roman"/>
        <family val="1"/>
      </rPr>
      <t>)</t>
    </r>
    <phoneticPr fontId="12" type="noConversion"/>
  </si>
  <si>
    <r>
      <rPr>
        <sz val="14"/>
        <rFont val="Times New Roman"/>
        <family val="1"/>
      </rPr>
      <t xml:space="preserve">          </t>
    </r>
    <r>
      <rPr>
        <sz val="14"/>
        <rFont val="標楷體"/>
        <family val="4"/>
        <charset val="136"/>
      </rPr>
      <t>委任</t>
    </r>
    <r>
      <rPr>
        <sz val="14"/>
        <rFont val="Times New Roman"/>
        <family val="1"/>
      </rPr>
      <t>(1-5</t>
    </r>
    <r>
      <rPr>
        <sz val="14"/>
        <rFont val="標楷體"/>
        <family val="4"/>
        <charset val="136"/>
      </rPr>
      <t>職等</t>
    </r>
    <r>
      <rPr>
        <sz val="14"/>
        <rFont val="Times New Roman"/>
        <family val="1"/>
      </rPr>
      <t>)</t>
    </r>
    <phoneticPr fontId="12" type="noConversion"/>
  </si>
  <si>
    <t xml:space="preserve">     雇員</t>
    <phoneticPr fontId="12" type="noConversion"/>
  </si>
  <si>
    <t xml:space="preserve">   約聘(僱)</t>
    <phoneticPr fontId="12" type="noConversion"/>
  </si>
  <si>
    <t xml:space="preserve">   工員</t>
    <phoneticPr fontId="12" type="noConversion"/>
  </si>
  <si>
    <t xml:space="preserve">   其他</t>
    <phoneticPr fontId="12" type="noConversion"/>
  </si>
  <si>
    <t>表號</t>
    <phoneticPr fontId="12" type="noConversion"/>
  </si>
  <si>
    <t>臺東縣鹿野鄉環保人員概況(續1)</t>
    <phoneticPr fontId="12" type="noConversion"/>
  </si>
  <si>
    <t xml:space="preserve">二、環境保護局                                                                     單位:人 </t>
    <phoneticPr fontId="12" type="noConversion"/>
  </si>
  <si>
    <t xml:space="preserve">  單位:人 </t>
  </si>
  <si>
    <t xml:space="preserve">總 計 </t>
    <phoneticPr fontId="12" type="noConversion"/>
  </si>
  <si>
    <t>行政輔助</t>
    <phoneticPr fontId="12" type="noConversion"/>
  </si>
  <si>
    <t>綜合規劃</t>
    <phoneticPr fontId="12" type="noConversion"/>
  </si>
  <si>
    <t>空氣品質保護</t>
    <phoneticPr fontId="12" type="noConversion"/>
  </si>
  <si>
    <t>氣候變遷
因應</t>
    <phoneticPr fontId="12" type="noConversion"/>
  </si>
  <si>
    <t>噪音及
振動防制</t>
    <phoneticPr fontId="12" type="noConversion"/>
  </si>
  <si>
    <t>水質保護</t>
    <phoneticPr fontId="12" type="noConversion"/>
  </si>
  <si>
    <t>土壤及地下水污染整治</t>
    <phoneticPr fontId="12" type="noConversion"/>
  </si>
  <si>
    <t>廢棄物
管理</t>
    <phoneticPr fontId="12" type="noConversion"/>
  </si>
  <si>
    <t>環境衛生、
毒化物管理</t>
    <phoneticPr fontId="12" type="noConversion"/>
  </si>
  <si>
    <t>陳情、稽查、糾紛處理</t>
    <phoneticPr fontId="12" type="noConversion"/>
  </si>
  <si>
    <t>監測及檢驗</t>
    <phoneticPr fontId="12" type="noConversion"/>
  </si>
  <si>
    <t>研究發展</t>
    <phoneticPr fontId="12" type="noConversion"/>
  </si>
  <si>
    <t>其他業務</t>
    <phoneticPr fontId="12" type="noConversion"/>
  </si>
  <si>
    <t>公開類</t>
    <phoneticPr fontId="12" type="noConversion"/>
  </si>
  <si>
    <t xml:space="preserve">   臺東縣鹿野鄉公所民政課</t>
    <phoneticPr fontId="12" type="noConversion"/>
  </si>
  <si>
    <t>年報</t>
    <phoneticPr fontId="14" type="noConversion"/>
  </si>
  <si>
    <t>次年1月底前編報</t>
    <phoneticPr fontId="20" type="noConversion"/>
  </si>
  <si>
    <t>3311-04-01-3</t>
    <phoneticPr fontId="12" type="noConversion"/>
  </si>
  <si>
    <r>
      <t>臺東縣鹿野鄉</t>
    </r>
    <r>
      <rPr>
        <sz val="16"/>
        <rFont val="標楷體"/>
        <family val="4"/>
        <charset val="136"/>
      </rPr>
      <t>辦理調解業務概況</t>
    </r>
    <phoneticPr fontId="20" type="noConversion"/>
  </si>
  <si>
    <r>
      <t>臺東縣鹿野鄉</t>
    </r>
    <r>
      <rPr>
        <sz val="16"/>
        <rFont val="標楷體"/>
        <family val="4"/>
        <charset val="136"/>
      </rPr>
      <t>辦理調解業務概況</t>
    </r>
    <r>
      <rPr>
        <sz val="16"/>
        <rFont val="Times New Roman"/>
        <family val="1"/>
      </rPr>
      <t>(</t>
    </r>
    <r>
      <rPr>
        <sz val="16"/>
        <rFont val="標楷體"/>
        <family val="4"/>
        <charset val="136"/>
      </rPr>
      <t>續</t>
    </r>
    <r>
      <rPr>
        <sz val="16"/>
        <rFont val="Times New Roman"/>
        <family val="1"/>
      </rPr>
      <t>)</t>
    </r>
    <phoneticPr fontId="20" type="noConversion"/>
  </si>
  <si>
    <t>單位：件</t>
    <phoneticPr fontId="12" type="noConversion"/>
  </si>
  <si>
    <t>鄉鎮市
別</t>
    <phoneticPr fontId="12" type="noConversion"/>
  </si>
  <si>
    <r>
      <t>結案件數總計</t>
    </r>
    <r>
      <rPr>
        <sz val="12"/>
        <rFont val="Times New Roman"/>
        <family val="1"/>
      </rPr>
      <t xml:space="preserve">  </t>
    </r>
    <phoneticPr fontId="14" type="noConversion"/>
  </si>
  <si>
    <r>
      <t>民事結案件數</t>
    </r>
    <r>
      <rPr>
        <sz val="12"/>
        <rFont val="Times New Roman"/>
        <family val="1"/>
      </rPr>
      <t xml:space="preserve"> </t>
    </r>
    <phoneticPr fontId="12" type="noConversion"/>
  </si>
  <si>
    <r>
      <t>刑事結案件數</t>
    </r>
    <r>
      <rPr>
        <sz val="12"/>
        <rFont val="Times New Roman"/>
        <family val="1"/>
      </rPr>
      <t xml:space="preserve">    </t>
    </r>
    <phoneticPr fontId="12" type="noConversion"/>
  </si>
  <si>
    <t>年底正在調解中未結案件數</t>
    <phoneticPr fontId="12" type="noConversion"/>
  </si>
  <si>
    <t>債權、債務</t>
    <phoneticPr fontId="12" type="noConversion"/>
  </si>
  <si>
    <t>物權</t>
    <phoneticPr fontId="12" type="noConversion"/>
  </si>
  <si>
    <t>親屬</t>
    <phoneticPr fontId="12" type="noConversion"/>
  </si>
  <si>
    <t>繼承</t>
    <phoneticPr fontId="12" type="noConversion"/>
  </si>
  <si>
    <t>商事</t>
    <phoneticPr fontId="12" type="noConversion"/>
  </si>
  <si>
    <t>營建工程</t>
    <phoneticPr fontId="12" type="noConversion"/>
  </si>
  <si>
    <t>其他</t>
    <phoneticPr fontId="12" type="noConversion"/>
  </si>
  <si>
    <t>妨害風化</t>
    <phoneticPr fontId="12" type="noConversion"/>
  </si>
  <si>
    <t>妨害婚姻及家庭</t>
    <phoneticPr fontId="12" type="noConversion"/>
  </si>
  <si>
    <t>傷害</t>
    <phoneticPr fontId="12" type="noConversion"/>
  </si>
  <si>
    <t>妨害自由名譽信用及秘密</t>
    <phoneticPr fontId="12" type="noConversion"/>
  </si>
  <si>
    <t>竊盜及侵占詐欺</t>
    <phoneticPr fontId="12" type="noConversion"/>
  </si>
  <si>
    <t>毀棄損壞</t>
    <phoneticPr fontId="12" type="noConversion"/>
  </si>
  <si>
    <r>
      <t>合</t>
    </r>
    <r>
      <rPr>
        <sz val="12"/>
        <rFont val="標楷體"/>
        <family val="4"/>
        <charset val="136"/>
      </rPr>
      <t>計</t>
    </r>
    <phoneticPr fontId="12" type="noConversion"/>
  </si>
  <si>
    <t>成立</t>
    <phoneticPr fontId="12" type="noConversion"/>
  </si>
  <si>
    <t>不成立</t>
    <phoneticPr fontId="12" type="noConversion"/>
  </si>
  <si>
    <t>備  註</t>
    <phoneticPr fontId="12" type="noConversion"/>
  </si>
  <si>
    <t>資料來源：依據本所業務登記資料彙編。</t>
    <phoneticPr fontId="20" type="noConversion"/>
  </si>
  <si>
    <t xml:space="preserve">填表說明：本表編製三份，一份送臺東縣政府民政處，一份送主計室，一份自存。 </t>
    <phoneticPr fontId="12" type="noConversion"/>
  </si>
  <si>
    <t>公　開　類</t>
    <phoneticPr fontId="12" type="noConversion"/>
  </si>
  <si>
    <t>臺東縣鹿野鄉公所民政課</t>
    <phoneticPr fontId="12" type="noConversion"/>
  </si>
  <si>
    <r>
      <t>年</t>
    </r>
    <r>
      <rPr>
        <sz val="12"/>
        <rFont val="Times New Roman"/>
        <family val="1"/>
      </rPr>
      <t xml:space="preserve">            </t>
    </r>
    <r>
      <rPr>
        <sz val="12"/>
        <rFont val="標楷體"/>
        <family val="4"/>
        <charset val="136"/>
      </rPr>
      <t>報</t>
    </r>
    <phoneticPr fontId="14" type="noConversion"/>
  </si>
  <si>
    <t>3311-04-02-3</t>
    <phoneticPr fontId="12" type="noConversion"/>
  </si>
  <si>
    <t>區域別</t>
    <phoneticPr fontId="12" type="noConversion"/>
  </si>
  <si>
    <t>鄉鎮市區數</t>
    <phoneticPr fontId="12" type="noConversion"/>
  </si>
  <si>
    <t>委員總人數</t>
    <phoneticPr fontId="14" type="noConversion"/>
  </si>
  <si>
    <t>性別</t>
    <phoneticPr fontId="12" type="noConversion"/>
  </si>
  <si>
    <t>年齡</t>
    <phoneticPr fontId="12" type="noConversion"/>
  </si>
  <si>
    <t>教育程度</t>
    <phoneticPr fontId="12" type="noConversion"/>
  </si>
  <si>
    <t>行業</t>
    <phoneticPr fontId="12" type="noConversion"/>
  </si>
  <si>
    <t>服務公職</t>
    <phoneticPr fontId="12" type="noConversion"/>
  </si>
  <si>
    <t>委員年資</t>
    <phoneticPr fontId="12" type="noConversion"/>
  </si>
  <si>
    <t>未滿40歲</t>
    <phoneticPr fontId="12" type="noConversion"/>
  </si>
  <si>
    <t>40-50歲未滿</t>
    <phoneticPr fontId="12" type="noConversion"/>
  </si>
  <si>
    <t>50-60歲未滿</t>
    <phoneticPr fontId="12" type="noConversion"/>
  </si>
  <si>
    <t>60歲以上</t>
    <phoneticPr fontId="12" type="noConversion"/>
  </si>
  <si>
    <t>大專以上</t>
    <phoneticPr fontId="12" type="noConversion"/>
  </si>
  <si>
    <r>
      <t>高中</t>
    </r>
    <r>
      <rPr>
        <sz val="12"/>
        <rFont val="Times New Roman"/>
        <family val="1"/>
      </rPr>
      <t>(</t>
    </r>
    <r>
      <rPr>
        <sz val="12"/>
        <rFont val="標楷體"/>
        <family val="4"/>
        <charset val="136"/>
      </rPr>
      <t>職</t>
    </r>
    <r>
      <rPr>
        <sz val="12"/>
        <rFont val="Times New Roman"/>
        <family val="1"/>
      </rPr>
      <t>)</t>
    </r>
    <phoneticPr fontId="12" type="noConversion"/>
  </si>
  <si>
    <t>國中</t>
    <phoneticPr fontId="12" type="noConversion"/>
  </si>
  <si>
    <t>國小</t>
    <phoneticPr fontId="12" type="noConversion"/>
  </si>
  <si>
    <t>農、林、漁、牧、狩獵業</t>
    <phoneticPr fontId="12" type="noConversion"/>
  </si>
  <si>
    <t>製造業、水電、燃氣業及營造業</t>
    <phoneticPr fontId="12" type="noConversion"/>
  </si>
  <si>
    <t>商業</t>
    <phoneticPr fontId="12" type="noConversion"/>
  </si>
  <si>
    <t>服務業及其他</t>
    <phoneticPr fontId="12" type="noConversion"/>
  </si>
  <si>
    <t>現任民意代表</t>
    <phoneticPr fontId="12" type="noConversion"/>
  </si>
  <si>
    <t>曾任公職</t>
    <phoneticPr fontId="12" type="noConversion"/>
  </si>
  <si>
    <t>未曾任公職</t>
    <phoneticPr fontId="12" type="noConversion"/>
  </si>
  <si>
    <t>未滿4年</t>
    <phoneticPr fontId="12" type="noConversion"/>
  </si>
  <si>
    <t>4-未滿8年</t>
    <phoneticPr fontId="12" type="noConversion"/>
  </si>
  <si>
    <t>8-未滿16年</t>
    <phoneticPr fontId="12" type="noConversion"/>
  </si>
  <si>
    <r>
      <t>16</t>
    </r>
    <r>
      <rPr>
        <sz val="12"/>
        <rFont val="標楷體"/>
        <family val="4"/>
        <charset val="136"/>
      </rPr>
      <t>年以上</t>
    </r>
    <phoneticPr fontId="12" type="noConversion"/>
  </si>
  <si>
    <t>業務主管人員</t>
    <phoneticPr fontId="12" type="noConversion"/>
  </si>
  <si>
    <t>機關首長</t>
    <phoneticPr fontId="12" type="noConversion"/>
  </si>
  <si>
    <t>填表說明：本表編製三份，一份送臺東縣政府民政處，一份送主計室，一份自存。</t>
    <phoneticPr fontId="12" type="noConversion"/>
  </si>
  <si>
    <t>編製機關</t>
    <phoneticPr fontId="20" type="noConversion"/>
  </si>
  <si>
    <t>臺東縣鹿野鄉公所民政課</t>
    <phoneticPr fontId="20" type="noConversion"/>
  </si>
  <si>
    <t>表號</t>
    <phoneticPr fontId="20" type="noConversion"/>
  </si>
  <si>
    <t>3311-04-03-3</t>
    <phoneticPr fontId="20" type="noConversion"/>
  </si>
  <si>
    <r>
      <t>臺東縣鹿野鄉</t>
    </r>
    <r>
      <rPr>
        <sz val="16"/>
        <rFont val="標楷體"/>
        <family val="4"/>
        <charset val="136"/>
      </rPr>
      <t>辦理調解方式概況</t>
    </r>
    <phoneticPr fontId="20" type="noConversion"/>
  </si>
  <si>
    <t>單位：件;％</t>
    <phoneticPr fontId="20" type="noConversion"/>
  </si>
  <si>
    <t>鄉鎮市別</t>
    <phoneticPr fontId="20" type="noConversion"/>
  </si>
  <si>
    <t>調　　　　解　　　　方　　　　式</t>
    <phoneticPr fontId="20" type="noConversion"/>
  </si>
  <si>
    <t>協　同　調　解</t>
    <phoneticPr fontId="20" type="noConversion"/>
  </si>
  <si>
    <t>合　　計</t>
    <phoneticPr fontId="20" type="noConversion"/>
  </si>
  <si>
    <r>
      <t>委</t>
    </r>
    <r>
      <rPr>
        <sz val="12"/>
        <rFont val="Times New Roman"/>
        <family val="1"/>
      </rPr>
      <t xml:space="preserve"> </t>
    </r>
    <r>
      <rPr>
        <sz val="12"/>
        <rFont val="標楷體"/>
        <family val="4"/>
        <charset val="136"/>
      </rPr>
      <t>員</t>
    </r>
    <r>
      <rPr>
        <sz val="12"/>
        <rFont val="Times New Roman"/>
        <family val="1"/>
      </rPr>
      <t xml:space="preserve"> </t>
    </r>
    <r>
      <rPr>
        <sz val="12"/>
        <rFont val="標楷體"/>
        <family val="4"/>
        <charset val="136"/>
      </rPr>
      <t>集</t>
    </r>
    <r>
      <rPr>
        <sz val="12"/>
        <rFont val="Times New Roman"/>
        <family val="1"/>
      </rPr>
      <t xml:space="preserve"> </t>
    </r>
    <r>
      <rPr>
        <sz val="12"/>
        <rFont val="標楷體"/>
        <family val="4"/>
        <charset val="136"/>
      </rPr>
      <t>體</t>
    </r>
    <r>
      <rPr>
        <sz val="12"/>
        <rFont val="Times New Roman"/>
        <family val="1"/>
      </rPr>
      <t xml:space="preserve"> </t>
    </r>
    <r>
      <rPr>
        <sz val="12"/>
        <rFont val="標楷體"/>
        <family val="4"/>
        <charset val="136"/>
      </rPr>
      <t>開</t>
    </r>
    <r>
      <rPr>
        <sz val="12"/>
        <rFont val="Times New Roman"/>
        <family val="1"/>
      </rPr>
      <t xml:space="preserve"> </t>
    </r>
    <r>
      <rPr>
        <sz val="12"/>
        <rFont val="標楷體"/>
        <family val="4"/>
        <charset val="136"/>
      </rPr>
      <t>會</t>
    </r>
    <r>
      <rPr>
        <sz val="12"/>
        <rFont val="Times New Roman"/>
        <family val="1"/>
      </rPr>
      <t xml:space="preserve"> </t>
    </r>
    <r>
      <rPr>
        <sz val="12"/>
        <rFont val="標楷體"/>
        <family val="4"/>
        <charset val="136"/>
      </rPr>
      <t>調</t>
    </r>
    <r>
      <rPr>
        <sz val="12"/>
        <rFont val="Times New Roman"/>
        <family val="1"/>
      </rPr>
      <t xml:space="preserve"> </t>
    </r>
    <r>
      <rPr>
        <sz val="12"/>
        <rFont val="標楷體"/>
        <family val="4"/>
        <charset val="136"/>
      </rPr>
      <t>解</t>
    </r>
    <phoneticPr fontId="20" type="noConversion"/>
  </si>
  <si>
    <r>
      <t>委</t>
    </r>
    <r>
      <rPr>
        <sz val="12"/>
        <rFont val="Times New Roman"/>
        <family val="1"/>
      </rPr>
      <t xml:space="preserve"> </t>
    </r>
    <r>
      <rPr>
        <sz val="12"/>
        <rFont val="標楷體"/>
        <family val="4"/>
        <charset val="136"/>
      </rPr>
      <t>員</t>
    </r>
    <r>
      <rPr>
        <sz val="12"/>
        <rFont val="Times New Roman"/>
        <family val="1"/>
      </rPr>
      <t xml:space="preserve"> </t>
    </r>
    <r>
      <rPr>
        <sz val="12"/>
        <rFont val="標楷體"/>
        <family val="4"/>
        <charset val="136"/>
      </rPr>
      <t>獨</t>
    </r>
    <r>
      <rPr>
        <sz val="12"/>
        <rFont val="Times New Roman"/>
        <family val="1"/>
      </rPr>
      <t xml:space="preserve"> </t>
    </r>
    <r>
      <rPr>
        <sz val="12"/>
        <rFont val="標楷體"/>
        <family val="4"/>
        <charset val="136"/>
      </rPr>
      <t>任</t>
    </r>
    <r>
      <rPr>
        <sz val="12"/>
        <rFont val="Times New Roman"/>
        <family val="1"/>
      </rPr>
      <t xml:space="preserve"> </t>
    </r>
    <r>
      <rPr>
        <sz val="12"/>
        <rFont val="標楷體"/>
        <family val="4"/>
        <charset val="136"/>
      </rPr>
      <t>調</t>
    </r>
    <r>
      <rPr>
        <sz val="12"/>
        <rFont val="Times New Roman"/>
        <family val="1"/>
      </rPr>
      <t xml:space="preserve"> </t>
    </r>
    <r>
      <rPr>
        <sz val="12"/>
        <rFont val="標楷體"/>
        <family val="4"/>
        <charset val="136"/>
      </rPr>
      <t>解</t>
    </r>
    <phoneticPr fontId="20" type="noConversion"/>
  </si>
  <si>
    <t>計</t>
    <phoneticPr fontId="20" type="noConversion"/>
  </si>
  <si>
    <t>成立</t>
    <phoneticPr fontId="20" type="noConversion"/>
  </si>
  <si>
    <t>不成立</t>
  </si>
  <si>
    <r>
      <t xml:space="preserve">成立比率
</t>
    </r>
    <r>
      <rPr>
        <sz val="12"/>
        <rFont val="Times New Roman"/>
        <family val="1"/>
      </rPr>
      <t>(%)</t>
    </r>
    <phoneticPr fontId="20" type="noConversion"/>
  </si>
  <si>
    <t>機關首長</t>
    <phoneticPr fontId="20" type="noConversion"/>
  </si>
  <si>
    <t xml:space="preserve">填表說明：1.本表編製三份，一份送臺東縣政府民政處，一份送主計室，一份自存。 </t>
    <phoneticPr fontId="12" type="noConversion"/>
  </si>
  <si>
    <r>
      <t xml:space="preserve">          </t>
    </r>
    <r>
      <rPr>
        <u/>
        <sz val="12"/>
        <rFont val="標楷體"/>
        <family val="4"/>
        <charset val="136"/>
      </rPr>
      <t>2.本表調解方式合計欄應與「3311-04-01-3辦理調解業務概況」之結案件數總計相符。</t>
    </r>
    <phoneticPr fontId="20" type="noConversion"/>
  </si>
  <si>
    <t>次年2月底前編報</t>
    <phoneticPr fontId="12" type="noConversion"/>
  </si>
  <si>
    <t>3314-01-01-3</t>
    <phoneticPr fontId="12" type="noConversion"/>
  </si>
  <si>
    <t>單位：個</t>
  </si>
  <si>
    <t>鄉鎮市區別</t>
    <phoneticPr fontId="12" type="noConversion"/>
  </si>
  <si>
    <t>總　計</t>
    <phoneticPr fontId="12" type="noConversion"/>
  </si>
  <si>
    <t>佛教</t>
    <phoneticPr fontId="20" type="noConversion"/>
  </si>
  <si>
    <t>道教</t>
    <phoneticPr fontId="20" type="noConversion"/>
  </si>
  <si>
    <t>三一(夏)教</t>
    <phoneticPr fontId="20" type="noConversion"/>
  </si>
  <si>
    <t>理教</t>
    <phoneticPr fontId="20" type="noConversion"/>
  </si>
  <si>
    <t>一貫道</t>
    <phoneticPr fontId="20" type="noConversion"/>
  </si>
  <si>
    <t>先天救教</t>
    <phoneticPr fontId="20" type="noConversion"/>
  </si>
  <si>
    <t>天德聖教</t>
    <phoneticPr fontId="20" type="noConversion"/>
  </si>
  <si>
    <t>軒轅教</t>
    <phoneticPr fontId="20" type="noConversion"/>
  </si>
  <si>
    <t>天帝教</t>
    <phoneticPr fontId="20" type="noConversion"/>
  </si>
  <si>
    <t>彌勒大道</t>
    <phoneticPr fontId="20" type="noConversion"/>
  </si>
  <si>
    <t>總　　計</t>
    <phoneticPr fontId="12" type="noConversion"/>
  </si>
  <si>
    <t>臺東縣鹿野鄉宗教財團法人概況（續）</t>
    <phoneticPr fontId="12" type="noConversion"/>
  </si>
  <si>
    <t>猶太教</t>
    <phoneticPr fontId="20" type="noConversion"/>
  </si>
  <si>
    <t>天主教</t>
    <phoneticPr fontId="20" type="noConversion"/>
  </si>
  <si>
    <t>基督教</t>
    <phoneticPr fontId="20" type="noConversion"/>
  </si>
  <si>
    <t>伊斯蘭教</t>
    <phoneticPr fontId="20" type="noConversion"/>
  </si>
  <si>
    <t>東正教</t>
    <phoneticPr fontId="20" type="noConversion"/>
  </si>
  <si>
    <t>摩門教</t>
    <phoneticPr fontId="20" type="noConversion"/>
  </si>
  <si>
    <t>天理教</t>
    <phoneticPr fontId="20" type="noConversion"/>
  </si>
  <si>
    <t>巴哈伊教</t>
    <phoneticPr fontId="20" type="noConversion"/>
  </si>
  <si>
    <t>統一教</t>
    <phoneticPr fontId="20" type="noConversion"/>
  </si>
  <si>
    <t>山達基</t>
    <phoneticPr fontId="20" type="noConversion"/>
  </si>
  <si>
    <t>真光
教團</t>
    <phoneticPr fontId="20" type="noConversion"/>
  </si>
  <si>
    <t>資料來源：依據本公所核准或備案申請表彙編。</t>
    <phoneticPr fontId="12" type="noConversion"/>
  </si>
  <si>
    <r>
      <t>填表說明：</t>
    </r>
    <r>
      <rPr>
        <sz val="12"/>
        <color indexed="10"/>
        <rFont val="標楷體"/>
        <family val="4"/>
        <charset val="136"/>
      </rPr>
      <t>1.依內政部公開之宗教統計基本原則與標準，列入主要宗教統計類別計21個。</t>
    </r>
    <phoneticPr fontId="12" type="noConversion"/>
  </si>
  <si>
    <t xml:space="preserve">          2.本表編製3份，於完成會核程序並經機關長官核章後，1份送本所主計室，1份送臺東縣政府民政處，1份自存。</t>
    <phoneticPr fontId="12" type="noConversion"/>
  </si>
  <si>
    <t>年報</t>
  </si>
  <si>
    <t>每年終了後3個月內編報</t>
  </si>
  <si>
    <t>表　　號</t>
    <phoneticPr fontId="20" type="noConversion"/>
  </si>
  <si>
    <t>3314-02-01-3</t>
    <phoneticPr fontId="20" type="noConversion"/>
  </si>
  <si>
    <t>臺東縣鹿野鄉寺廟登記概況</t>
    <phoneticPr fontId="152" type="noConversion"/>
  </si>
  <si>
    <t>鄉鎮市區
及宗教別</t>
  </si>
  <si>
    <t>寺　　　　　　　廟　　　　　　　數                    （座）</t>
  </si>
  <si>
    <t>不　　動　　產</t>
  </si>
  <si>
    <t>信徒人數
（人）</t>
  </si>
  <si>
    <t>總座數</t>
  </si>
  <si>
    <t>登記別</t>
  </si>
  <si>
    <t>類  　　　別</t>
  </si>
  <si>
    <t>組　織　型　態</t>
  </si>
  <si>
    <t>正式登記</t>
  </si>
  <si>
    <t>補辦登記</t>
  </si>
  <si>
    <t>適用監督寺廟條例之寺廟</t>
  </si>
  <si>
    <t>私　建</t>
  </si>
  <si>
    <t>公  建</t>
  </si>
  <si>
    <t>已辦理財團法人登記數</t>
  </si>
  <si>
    <t>未辦財團法人登記數</t>
  </si>
  <si>
    <t>寺廟</t>
  </si>
  <si>
    <r>
      <rPr>
        <sz val="12"/>
        <rFont val="標楷體"/>
        <family val="4"/>
        <charset val="136"/>
      </rPr>
      <t xml:space="preserve">其他
</t>
    </r>
    <r>
      <rPr>
        <sz val="12"/>
        <rFont val="Times New Roman"/>
        <family val="1"/>
      </rPr>
      <t>(</t>
    </r>
    <r>
      <rPr>
        <sz val="12"/>
        <rFont val="標楷體"/>
        <family val="4"/>
        <charset val="136"/>
      </rPr>
      <t>平方公尺</t>
    </r>
    <r>
      <rPr>
        <sz val="12"/>
        <rFont val="Times New Roman"/>
        <family val="1"/>
      </rPr>
      <t>)</t>
    </r>
  </si>
  <si>
    <t>計</t>
  </si>
  <si>
    <r>
      <rPr>
        <sz val="10"/>
        <rFont val="標楷體"/>
        <family val="4"/>
        <charset val="136"/>
      </rPr>
      <t xml:space="preserve">基地面積
</t>
    </r>
    <r>
      <rPr>
        <sz val="10"/>
        <rFont val="Times New Roman"/>
        <family val="1"/>
      </rPr>
      <t>(</t>
    </r>
    <r>
      <rPr>
        <sz val="10"/>
        <rFont val="標楷體"/>
        <family val="4"/>
        <charset val="136"/>
      </rPr>
      <t>平方公尺）</t>
    </r>
  </si>
  <si>
    <r>
      <rPr>
        <sz val="10"/>
        <rFont val="標楷體"/>
        <family val="4"/>
        <charset val="136"/>
      </rPr>
      <t xml:space="preserve">建物面積
</t>
    </r>
    <r>
      <rPr>
        <sz val="10"/>
        <rFont val="Times New Roman"/>
        <family val="1"/>
      </rPr>
      <t>(</t>
    </r>
    <r>
      <rPr>
        <sz val="10"/>
        <rFont val="標楷體"/>
        <family val="4"/>
        <charset val="136"/>
      </rPr>
      <t>平方公尺）</t>
    </r>
  </si>
  <si>
    <t>佛教</t>
  </si>
  <si>
    <t>道教</t>
  </si>
  <si>
    <t>三一(夏)教</t>
  </si>
  <si>
    <t>理教</t>
  </si>
  <si>
    <t>一貫道</t>
  </si>
  <si>
    <t>先天救教</t>
  </si>
  <si>
    <t>天德聖教</t>
  </si>
  <si>
    <t>軒轅教</t>
  </si>
  <si>
    <t>天帝教</t>
  </si>
  <si>
    <t>彌勒大道</t>
  </si>
  <si>
    <t>天道</t>
  </si>
  <si>
    <t>備  註</t>
  </si>
  <si>
    <t>機關首長</t>
  </si>
  <si>
    <t>資料來源：依據本公所資料彙編。</t>
    <phoneticPr fontId="152" type="noConversion"/>
  </si>
  <si>
    <t>填表說明：1.本表編製3份，於完成會核程序並經機關長官核章後，1份送臺東縣政府，1份送主計室，1份自存。</t>
    <phoneticPr fontId="152" type="noConversion"/>
  </si>
  <si>
    <t xml:space="preserve">          2.依內政部公開之宗教統計基本原則與基準，本表格列入主要宗教統計類別計11個。</t>
  </si>
  <si>
    <t>3314-3-01-3</t>
    <phoneticPr fontId="12" type="noConversion"/>
  </si>
  <si>
    <t xml:space="preserve"> 臺 東 縣 鹿 野 鄉 教 會（堂）概 況</t>
    <phoneticPr fontId="12" type="noConversion"/>
  </si>
  <si>
    <t>臺 東 縣 鹿 野 鄉 教 會（堂）概 況 (續)</t>
    <phoneticPr fontId="12" type="noConversion"/>
  </si>
  <si>
    <t>單位：座</t>
    <phoneticPr fontId="12" type="noConversion"/>
  </si>
  <si>
    <t xml:space="preserve">               </t>
    <phoneticPr fontId="12" type="noConversion"/>
  </si>
  <si>
    <t>總      計</t>
    <phoneticPr fontId="12" type="noConversion"/>
  </si>
  <si>
    <r>
      <t>猶   太</t>
    </r>
    <r>
      <rPr>
        <sz val="12"/>
        <color indexed="10"/>
        <rFont val="標楷體"/>
        <family val="4"/>
        <charset val="136"/>
      </rPr>
      <t xml:space="preserve">   教</t>
    </r>
    <phoneticPr fontId="12" type="noConversion"/>
  </si>
  <si>
    <t>天   主   教</t>
    <phoneticPr fontId="12" type="noConversion"/>
  </si>
  <si>
    <t>基   督   教</t>
    <phoneticPr fontId="12" type="noConversion"/>
  </si>
  <si>
    <t>伊  斯  蘭  教</t>
    <phoneticPr fontId="12" type="noConversion"/>
  </si>
  <si>
    <t>基　　督　　教</t>
    <phoneticPr fontId="12" type="noConversion"/>
  </si>
  <si>
    <r>
      <t>東   正</t>
    </r>
    <r>
      <rPr>
        <sz val="12"/>
        <color indexed="10"/>
        <rFont val="標楷體"/>
        <family val="4"/>
        <charset val="136"/>
      </rPr>
      <t xml:space="preserve">   教</t>
    </r>
    <phoneticPr fontId="12" type="noConversion"/>
  </si>
  <si>
    <t>摩   門   教</t>
    <phoneticPr fontId="12" type="noConversion"/>
  </si>
  <si>
    <t>天   理   教</t>
    <phoneticPr fontId="12" type="noConversion"/>
  </si>
  <si>
    <t>巴  哈  伊  教</t>
    <phoneticPr fontId="12" type="noConversion"/>
  </si>
  <si>
    <t>統   一   教</t>
    <phoneticPr fontId="12" type="noConversion"/>
  </si>
  <si>
    <t>山   達   基</t>
    <phoneticPr fontId="12" type="noConversion"/>
  </si>
  <si>
    <t>真  光  教  團</t>
    <phoneticPr fontId="12" type="noConversion"/>
  </si>
  <si>
    <t>其    他</t>
    <phoneticPr fontId="12" type="noConversion"/>
  </si>
  <si>
    <t>已辦理財團法人登記</t>
    <phoneticPr fontId="12" type="noConversion"/>
  </si>
  <si>
    <t>未辦理財團法人登記</t>
    <phoneticPr fontId="12" type="noConversion"/>
  </si>
  <si>
    <t>資料來源：依據本所年度統計資料彙編。</t>
    <phoneticPr fontId="12" type="noConversion"/>
  </si>
  <si>
    <t>填表說明：本表編製3份，於完成會核程序並經機關長官核章後，1份送本所主計室，1份送臺東縣政府民政處，1份自存。</t>
    <phoneticPr fontId="12" type="noConversion"/>
  </si>
  <si>
    <t>表號</t>
  </si>
  <si>
    <t>3314-04-01-3</t>
    <phoneticPr fontId="20" type="noConversion"/>
  </si>
  <si>
    <t>臺東縣鹿野鄉宗教團體興辦公益慈善及社會教化事業概況</t>
    <phoneticPr fontId="152" type="noConversion"/>
  </si>
  <si>
    <r>
      <t>鄉鎮市</t>
    </r>
    <r>
      <rPr>
        <sz val="11"/>
        <rFont val="Times New Roman"/>
        <family val="1"/>
      </rPr>
      <t xml:space="preserve">
</t>
    </r>
    <r>
      <rPr>
        <sz val="11"/>
        <rFont val="標楷體"/>
        <family val="4"/>
        <charset val="136"/>
      </rPr>
      <t>及宗教別</t>
    </r>
    <phoneticPr fontId="152" type="noConversion"/>
  </si>
  <si>
    <t>醫療機構</t>
  </si>
  <si>
    <t>文　　　　教　　　　機　　　　構</t>
  </si>
  <si>
    <t>公　益　慈　善　事　業</t>
  </si>
  <si>
    <t>醫院數</t>
  </si>
  <si>
    <t>診所數</t>
  </si>
  <si>
    <t>大學數</t>
  </si>
  <si>
    <t>專科
學校數</t>
  </si>
  <si>
    <t>中學數</t>
  </si>
  <si>
    <t>職校數</t>
  </si>
  <si>
    <t>小學數</t>
  </si>
  <si>
    <t>幼兒園數</t>
  </si>
  <si>
    <t>圖書閱覽室數</t>
  </si>
  <si>
    <t>其他</t>
  </si>
  <si>
    <t>養老
院數</t>
  </si>
  <si>
    <t>身心障礙
教養院數</t>
  </si>
  <si>
    <t>青少年
輔導院數</t>
  </si>
  <si>
    <t>福利基
金會數</t>
  </si>
  <si>
    <t>學生宿舍處數</t>
  </si>
  <si>
    <t>技藝研習
處數</t>
  </si>
  <si>
    <t>社會服務
中心數</t>
  </si>
  <si>
    <t>總  計</t>
  </si>
  <si>
    <t>寺廟(含財團法人)</t>
  </si>
  <si>
    <t>合   計</t>
  </si>
  <si>
    <t>中 華 聖 教</t>
  </si>
  <si>
    <t>宇宙彌勒皇教</t>
  </si>
  <si>
    <t>玄 門 真 宗</t>
  </si>
  <si>
    <t>天      道</t>
  </si>
  <si>
    <t>其他
宗教</t>
  </si>
  <si>
    <t>儒教</t>
  </si>
  <si>
    <t>黃中</t>
  </si>
  <si>
    <t>教堂(含財團法人)</t>
  </si>
  <si>
    <t>猶太教</t>
  </si>
  <si>
    <t>天主教</t>
  </si>
  <si>
    <t>基督教</t>
  </si>
  <si>
    <t>伊斯蘭教</t>
  </si>
  <si>
    <t>東正教</t>
  </si>
  <si>
    <t>摩門教</t>
  </si>
  <si>
    <t>天理教</t>
  </si>
  <si>
    <t>巴哈伊教</t>
  </si>
  <si>
    <t>統一教</t>
  </si>
  <si>
    <t>山達基</t>
  </si>
  <si>
    <t>真光教團</t>
  </si>
  <si>
    <t xml:space="preserve">          2.依內政部公開之宗教統計基本原則與基準，列入主要宗教統計類別計22個。</t>
  </si>
  <si>
    <t>每年終了後4個月內編報</t>
    <phoneticPr fontId="20" type="noConversion"/>
  </si>
  <si>
    <t>3312-04-01-3</t>
    <phoneticPr fontId="12" type="noConversion"/>
  </si>
  <si>
    <r>
      <t>臺東縣鹿野鄉</t>
    </r>
    <r>
      <rPr>
        <sz val="20"/>
        <rFont val="標楷體"/>
        <family val="4"/>
        <charset val="136"/>
      </rPr>
      <t>公墓設施概況</t>
    </r>
    <phoneticPr fontId="12" type="noConversion"/>
  </si>
  <si>
    <t>鄉鎮市別</t>
    <phoneticPr fontId="12" type="noConversion"/>
  </si>
  <si>
    <t>公私立別</t>
    <phoneticPr fontId="12" type="noConversion"/>
  </si>
  <si>
    <t>經　　規　　劃　　並　　啟　　用　　者</t>
    <phoneticPr fontId="12" type="noConversion"/>
  </si>
  <si>
    <t>未　經　規　劃　者</t>
    <phoneticPr fontId="12" type="noConversion"/>
  </si>
  <si>
    <t>年底處數</t>
    <phoneticPr fontId="12" type="noConversion"/>
  </si>
  <si>
    <r>
      <t xml:space="preserve">年底土地面積
</t>
    </r>
    <r>
      <rPr>
        <sz val="10"/>
        <rFont val="Times New Roman"/>
        <family val="1"/>
      </rPr>
      <t>(</t>
    </r>
    <r>
      <rPr>
        <sz val="10"/>
        <rFont val="標楷體"/>
        <family val="4"/>
        <charset val="136"/>
      </rPr>
      <t>平方公尺</t>
    </r>
    <r>
      <rPr>
        <sz val="10"/>
        <rFont val="Times New Roman"/>
        <family val="1"/>
      </rPr>
      <t>)</t>
    </r>
    <phoneticPr fontId="12" type="noConversion"/>
  </si>
  <si>
    <r>
      <t xml:space="preserve">年底土
地面積
</t>
    </r>
    <r>
      <rPr>
        <sz val="10"/>
        <rFont val="Times New Roman"/>
        <family val="1"/>
      </rPr>
      <t>(</t>
    </r>
    <r>
      <rPr>
        <sz val="10"/>
        <rFont val="標楷體"/>
        <family val="4"/>
        <charset val="136"/>
      </rPr>
      <t>平方公尺</t>
    </r>
    <r>
      <rPr>
        <sz val="10"/>
        <rFont val="Times New Roman"/>
        <family val="1"/>
      </rPr>
      <t>)</t>
    </r>
    <phoneticPr fontId="12" type="noConversion"/>
  </si>
  <si>
    <r>
      <t xml:space="preserve">年底已
使用面積
</t>
    </r>
    <r>
      <rPr>
        <sz val="10"/>
        <rFont val="Times New Roman"/>
        <family val="1"/>
      </rPr>
      <t>(</t>
    </r>
    <r>
      <rPr>
        <sz val="10"/>
        <rFont val="標楷體"/>
        <family val="4"/>
        <charset val="136"/>
      </rPr>
      <t>平方公尺</t>
    </r>
    <r>
      <rPr>
        <sz val="10"/>
        <rFont val="Times New Roman"/>
        <family val="1"/>
      </rPr>
      <t>)</t>
    </r>
    <phoneticPr fontId="12" type="noConversion"/>
  </si>
  <si>
    <r>
      <t xml:space="preserve">年底未
使用面積
</t>
    </r>
    <r>
      <rPr>
        <sz val="10"/>
        <rFont val="Times New Roman"/>
        <family val="1"/>
      </rPr>
      <t>(</t>
    </r>
    <r>
      <rPr>
        <sz val="10"/>
        <rFont val="標楷體"/>
        <family val="4"/>
        <charset val="136"/>
      </rPr>
      <t>平方公尺</t>
    </r>
    <r>
      <rPr>
        <sz val="10"/>
        <rFont val="Times New Roman"/>
        <family val="1"/>
      </rPr>
      <t>)</t>
    </r>
    <phoneticPr fontId="12" type="noConversion"/>
  </si>
  <si>
    <r>
      <t>年底可使用墓基總數</t>
    </r>
    <r>
      <rPr>
        <sz val="12"/>
        <rFont val="Times New Roman"/>
        <family val="1"/>
      </rPr>
      <t>(</t>
    </r>
    <r>
      <rPr>
        <sz val="12"/>
        <rFont val="標楷體"/>
        <family val="4"/>
        <charset val="136"/>
      </rPr>
      <t>座</t>
    </r>
    <r>
      <rPr>
        <sz val="12"/>
        <rFont val="Times New Roman"/>
        <family val="1"/>
      </rPr>
      <t>)</t>
    </r>
    <phoneticPr fontId="12" type="noConversion"/>
  </si>
  <si>
    <r>
      <t>年底已使用墓基總數</t>
    </r>
    <r>
      <rPr>
        <sz val="12"/>
        <rFont val="Times New Roman"/>
        <family val="1"/>
      </rPr>
      <t>(</t>
    </r>
    <r>
      <rPr>
        <sz val="12"/>
        <rFont val="標楷體"/>
        <family val="4"/>
        <charset val="136"/>
      </rPr>
      <t>座</t>
    </r>
    <r>
      <rPr>
        <sz val="12"/>
        <rFont val="Times New Roman"/>
        <family val="1"/>
      </rPr>
      <t>)</t>
    </r>
    <phoneticPr fontId="12" type="noConversion"/>
  </si>
  <si>
    <r>
      <t>年底尚未使用墓基數</t>
    </r>
    <r>
      <rPr>
        <sz val="12"/>
        <rFont val="Times New Roman"/>
        <family val="1"/>
      </rPr>
      <t>(</t>
    </r>
    <r>
      <rPr>
        <sz val="12"/>
        <rFont val="標楷體"/>
        <family val="4"/>
        <charset val="136"/>
      </rPr>
      <t>座</t>
    </r>
    <r>
      <rPr>
        <sz val="12"/>
        <rFont val="Times New Roman"/>
        <family val="1"/>
      </rPr>
      <t>)</t>
    </r>
    <phoneticPr fontId="12" type="noConversion"/>
  </si>
  <si>
    <t>本年埋葬數</t>
    <phoneticPr fontId="12" type="noConversion"/>
  </si>
  <si>
    <t>本年遷出數</t>
    <phoneticPr fontId="12" type="noConversion"/>
  </si>
  <si>
    <t>開放中</t>
    <phoneticPr fontId="12" type="noConversion"/>
  </si>
  <si>
    <t>已停用</t>
    <phoneticPr fontId="12" type="noConversion"/>
  </si>
  <si>
    <r>
      <t>本年墓基使用數</t>
    </r>
    <r>
      <rPr>
        <sz val="12"/>
        <rFont val="Times New Roman"/>
        <family val="1"/>
      </rPr>
      <t>(</t>
    </r>
    <r>
      <rPr>
        <sz val="12"/>
        <rFont val="標楷體"/>
        <family val="4"/>
        <charset val="136"/>
      </rPr>
      <t>座</t>
    </r>
    <r>
      <rPr>
        <sz val="12"/>
        <rFont val="Times New Roman"/>
        <family val="1"/>
      </rPr>
      <t>)</t>
    </r>
    <phoneticPr fontId="12" type="noConversion"/>
  </si>
  <si>
    <r>
      <t>屍體數</t>
    </r>
    <r>
      <rPr>
        <sz val="12"/>
        <rFont val="Times New Roman"/>
        <family val="1"/>
      </rPr>
      <t>(</t>
    </r>
    <r>
      <rPr>
        <sz val="12"/>
        <rFont val="標楷體"/>
        <family val="4"/>
        <charset val="136"/>
      </rPr>
      <t>具</t>
    </r>
    <r>
      <rPr>
        <sz val="12"/>
        <rFont val="Times New Roman"/>
        <family val="1"/>
      </rPr>
      <t>)</t>
    </r>
    <phoneticPr fontId="12" type="noConversion"/>
  </si>
  <si>
    <r>
      <t>骨灰數</t>
    </r>
    <r>
      <rPr>
        <sz val="12"/>
        <rFont val="Times New Roman"/>
        <family val="1"/>
      </rPr>
      <t>(</t>
    </r>
    <r>
      <rPr>
        <sz val="12"/>
        <rFont val="標楷體"/>
        <family val="4"/>
        <charset val="136"/>
      </rPr>
      <t>個</t>
    </r>
    <r>
      <rPr>
        <sz val="12"/>
        <rFont val="Times New Roman"/>
        <family val="1"/>
      </rPr>
      <t>)</t>
    </r>
    <phoneticPr fontId="12" type="noConversion"/>
  </si>
  <si>
    <r>
      <t>骨骸數</t>
    </r>
    <r>
      <rPr>
        <sz val="12"/>
        <rFont val="Times New Roman"/>
        <family val="1"/>
      </rPr>
      <t>(</t>
    </r>
    <r>
      <rPr>
        <sz val="12"/>
        <rFont val="標楷體"/>
        <family val="4"/>
        <charset val="136"/>
      </rPr>
      <t>個</t>
    </r>
    <r>
      <rPr>
        <sz val="12"/>
        <rFont val="Times New Roman"/>
        <family val="1"/>
      </rPr>
      <t>)</t>
    </r>
    <phoneticPr fontId="12" type="noConversion"/>
  </si>
  <si>
    <t>公立</t>
    <phoneticPr fontId="12" type="noConversion"/>
  </si>
  <si>
    <t>私立</t>
    <phoneticPr fontId="12" type="noConversion"/>
  </si>
  <si>
    <t>主辦業務人員</t>
    <phoneticPr fontId="12" type="noConversion"/>
  </si>
  <si>
    <t>機關長官</t>
  </si>
  <si>
    <t>資料來源：依據本所業務登記資料彙編。</t>
    <phoneticPr fontId="12" type="noConversion"/>
  </si>
  <si>
    <t>2.所轄如有以土葬之墓基供埋葬骨灰使用，則會產生1墓基有多個骨灰盒(罐)之情況，年度埋葬數會大於年度墓基使用數。</t>
    <phoneticPr fontId="12" type="noConversion"/>
  </si>
  <si>
    <t>3312-04-02-3</t>
    <phoneticPr fontId="12" type="noConversion"/>
  </si>
  <si>
    <r>
      <t>臺東縣鹿野鄉</t>
    </r>
    <r>
      <rPr>
        <sz val="16"/>
        <rFont val="標楷體"/>
        <family val="4"/>
        <charset val="136"/>
      </rPr>
      <t xml:space="preserve">骨灰(骸)存放設施概況 </t>
    </r>
    <phoneticPr fontId="12" type="noConversion"/>
  </si>
  <si>
    <t>年底最大容量</t>
    <phoneticPr fontId="12" type="noConversion"/>
  </si>
  <si>
    <t>年底已使用量
（含本年納入數量）</t>
    <phoneticPr fontId="20" type="noConversion"/>
  </si>
  <si>
    <t>年底尚未使用量</t>
    <phoneticPr fontId="12" type="noConversion"/>
  </si>
  <si>
    <t>本年納入數量</t>
    <phoneticPr fontId="12" type="noConversion"/>
  </si>
  <si>
    <t>本年遷出數量</t>
    <phoneticPr fontId="12" type="noConversion"/>
  </si>
  <si>
    <t>合計
（位）</t>
    <phoneticPr fontId="12" type="noConversion"/>
  </si>
  <si>
    <t>骨骸
（位）</t>
    <phoneticPr fontId="12" type="noConversion"/>
  </si>
  <si>
    <t>骨灰
（位）</t>
    <phoneticPr fontId="12" type="noConversion"/>
  </si>
  <si>
    <t>3312-04-03-3</t>
    <phoneticPr fontId="12" type="noConversion"/>
  </si>
  <si>
    <r>
      <rPr>
        <sz val="16"/>
        <rFont val="標楷體"/>
        <family val="4"/>
        <charset val="136"/>
      </rPr>
      <t xml:space="preserve">     </t>
    </r>
    <r>
      <rPr>
        <u/>
        <sz val="16"/>
        <rFont val="標楷體"/>
        <family val="4"/>
        <charset val="136"/>
      </rPr>
      <t>臺東縣鹿野鄉</t>
    </r>
    <r>
      <rPr>
        <sz val="16"/>
        <rFont val="標楷體"/>
        <family val="4"/>
        <charset val="136"/>
      </rPr>
      <t>殯葬管理業務概況</t>
    </r>
    <phoneticPr fontId="12" type="noConversion"/>
  </si>
  <si>
    <t>本年環保葬件數（件）</t>
    <phoneticPr fontId="12" type="noConversion"/>
  </si>
  <si>
    <t>年底公立公墓收費狀況</t>
    <phoneticPr fontId="12" type="noConversion"/>
  </si>
  <si>
    <t>年底公立公墓
管理人員</t>
    <phoneticPr fontId="12" type="noConversion"/>
  </si>
  <si>
    <t>年底公立各級單位
殯葬業務承辦人員</t>
    <phoneticPr fontId="12" type="noConversion"/>
  </si>
  <si>
    <t>本年核發埋葬火化
許可證明</t>
    <phoneticPr fontId="12" type="noConversion"/>
  </si>
  <si>
    <t>本年殯葬設施違反殯葬法規處分件數（件）</t>
    <phoneticPr fontId="12" type="noConversion"/>
  </si>
  <si>
    <t>非公墓內（灑葬）</t>
    <phoneticPr fontId="12" type="noConversion"/>
  </si>
  <si>
    <t>公墓內</t>
    <phoneticPr fontId="12" type="noConversion"/>
  </si>
  <si>
    <r>
      <t>公園、
綠地等</t>
    </r>
    <r>
      <rPr>
        <sz val="11"/>
        <rFont val="Times New Roman"/>
        <family val="1"/>
      </rPr>
      <t/>
    </r>
    <phoneticPr fontId="12" type="noConversion"/>
  </si>
  <si>
    <r>
      <t>海洋</t>
    </r>
    <r>
      <rPr>
        <sz val="11"/>
        <rFont val="Times New Roman"/>
        <family val="1"/>
      </rPr>
      <t/>
    </r>
    <phoneticPr fontId="12" type="noConversion"/>
  </si>
  <si>
    <r>
      <t>樹葬</t>
    </r>
    <r>
      <rPr>
        <sz val="11"/>
        <rFont val="Times New Roman"/>
        <family val="1"/>
      </rPr>
      <t/>
    </r>
    <phoneticPr fontId="12" type="noConversion"/>
  </si>
  <si>
    <t>有收費
公墓數
（個）</t>
    <phoneticPr fontId="12" type="noConversion"/>
  </si>
  <si>
    <t>未收費
公墓數
（個）</t>
    <phoneticPr fontId="12" type="noConversion"/>
  </si>
  <si>
    <t>專任
（人）</t>
    <phoneticPr fontId="12" type="noConversion"/>
  </si>
  <si>
    <t>兼任
(人)</t>
    <phoneticPr fontId="12" type="noConversion"/>
  </si>
  <si>
    <t>兼任
（人）</t>
    <phoneticPr fontId="12" type="noConversion"/>
  </si>
  <si>
    <t>埋葬屍體（件）</t>
    <phoneticPr fontId="12" type="noConversion"/>
  </si>
  <si>
    <t>火化屍體或骨骸（件）</t>
    <phoneticPr fontId="12" type="noConversion"/>
  </si>
  <si>
    <t>填表說明：1.本表編製三份，一份送臺東縣政府民政處，一份送主計室，一份自存。</t>
    <phoneticPr fontId="12" type="noConversion"/>
  </si>
  <si>
    <t xml:space="preserve">          2.本年環保葬件數、本年殯葬設施違反殯葬法規處分件數係指公、私立殯葬管理業務均為統計範圍。</t>
    <phoneticPr fontId="20" type="noConversion"/>
  </si>
  <si>
    <t>3312-04-04-3</t>
    <phoneticPr fontId="20" type="noConversion"/>
  </si>
  <si>
    <r>
      <t>臺東縣鹿野鄉</t>
    </r>
    <r>
      <rPr>
        <sz val="16"/>
        <rFont val="標楷體"/>
        <family val="4"/>
        <charset val="136"/>
      </rPr>
      <t>殯儀館設施概況</t>
    </r>
    <phoneticPr fontId="12" type="noConversion"/>
  </si>
  <si>
    <t>公私
立別</t>
    <phoneticPr fontId="12" type="noConversion"/>
  </si>
  <si>
    <t>年底殯儀館數（處）</t>
    <phoneticPr fontId="12" type="noConversion"/>
  </si>
  <si>
    <r>
      <t>年底土地面積
（平方公尺</t>
    </r>
    <r>
      <rPr>
        <sz val="12"/>
        <rFont val="Times New Roman"/>
        <family val="1"/>
      </rPr>
      <t>)</t>
    </r>
    <phoneticPr fontId="12" type="noConversion"/>
  </si>
  <si>
    <t>年底總樓地板面積
（平方公尺）</t>
    <phoneticPr fontId="12" type="noConversion"/>
  </si>
  <si>
    <t>年底禮廳數
（間）</t>
    <phoneticPr fontId="12" type="noConversion"/>
  </si>
  <si>
    <t>年底屍體冷凍室
最大容量（具）</t>
    <phoneticPr fontId="12" type="noConversion"/>
  </si>
  <si>
    <t>本年殯殮數
（具）</t>
    <phoneticPr fontId="12" type="noConversion"/>
  </si>
  <si>
    <t>臺東縣鹿野鄉公所民政課</t>
  </si>
  <si>
    <t>每年終了後4個月內編報</t>
  </si>
  <si>
    <r>
      <t>3312-04-05-</t>
    </r>
    <r>
      <rPr>
        <sz val="12"/>
        <color rgb="FFFF0000"/>
        <rFont val="Times New Roman"/>
        <family val="1"/>
      </rPr>
      <t>3</t>
    </r>
  </si>
  <si>
    <r>
      <rPr>
        <u/>
        <sz val="16"/>
        <color rgb="FFFF0000"/>
        <rFont val="標楷體"/>
        <family val="4"/>
        <charset val="136"/>
      </rPr>
      <t>臺東縣鹿野鄉</t>
    </r>
    <r>
      <rPr>
        <sz val="16"/>
        <color rgb="FF000000"/>
        <rFont val="標楷體"/>
        <family val="4"/>
        <charset val="136"/>
      </rPr>
      <t>火 化 場 設 施 概 況</t>
    </r>
  </si>
  <si>
    <t>鄉鎮市別</t>
  </si>
  <si>
    <t>公私立別</t>
  </si>
  <si>
    <t>年底火化場數（處）</t>
  </si>
  <si>
    <t>年底土地面積
(平方公尺)</t>
  </si>
  <si>
    <r>
      <t>年底總樓地板面積</t>
    </r>
    <r>
      <rPr>
        <sz val="12"/>
        <color rgb="FF000000"/>
        <rFont val="Times New Roman"/>
        <family val="1"/>
      </rPr>
      <t xml:space="preserve">
</t>
    </r>
    <r>
      <rPr>
        <sz val="12"/>
        <color rgb="FF000000"/>
        <rFont val="標楷體"/>
        <family val="4"/>
        <charset val="136"/>
      </rPr>
      <t>（平方公尺）</t>
    </r>
  </si>
  <si>
    <t>年底每日最大處理量（具）</t>
  </si>
  <si>
    <t>年底火化爐數（座）</t>
  </si>
  <si>
    <t>本年火化數（具）</t>
  </si>
  <si>
    <t>性別不詳</t>
  </si>
  <si>
    <t>鹿野鄉</t>
  </si>
  <si>
    <t>公立</t>
  </si>
  <si>
    <t>私立</t>
  </si>
  <si>
    <t xml:space="preserve">    審核</t>
  </si>
  <si>
    <t xml:space="preserve">       業務主管人員</t>
  </si>
  <si>
    <t xml:space="preserve">       主辦統計人員</t>
  </si>
  <si>
    <r>
      <t>資料來源：依據</t>
    </r>
    <r>
      <rPr>
        <b/>
        <sz val="12"/>
        <color rgb="FFFF0000"/>
        <rFont val="標楷體"/>
        <family val="4"/>
        <charset val="136"/>
      </rPr>
      <t>本公所</t>
    </r>
    <r>
      <rPr>
        <sz val="12"/>
        <color rgb="FFFF0000"/>
        <rFont val="標楷體"/>
        <family val="4"/>
        <charset val="136"/>
      </rPr>
      <t>報資料彙編。</t>
    </r>
  </si>
  <si>
    <t>填表說明：本表編製1式3份，於完成會核程序並經機關長官核章後，1份送主計室，1份自存，1份送臺東縣政府民政處。</t>
  </si>
  <si>
    <t>臺東縣鹿野鄉公所民政課</t>
    <phoneticPr fontId="51" type="noConversion"/>
  </si>
  <si>
    <t>次年3月20日前編報</t>
    <phoneticPr fontId="30" type="noConversion"/>
  </si>
  <si>
    <t>表　　號</t>
  </si>
  <si>
    <t>3311-02-01-3</t>
  </si>
  <si>
    <t>臺東縣鹿野鄉公共造產成果概況</t>
    <phoneticPr fontId="30" type="noConversion"/>
  </si>
  <si>
    <t>單位：新臺幣千元</t>
  </si>
  <si>
    <t>造產項目</t>
  </si>
  <si>
    <t>造產種類</t>
  </si>
  <si>
    <t>年底現存量</t>
  </si>
  <si>
    <t>本　年　收　入</t>
  </si>
  <si>
    <t>本　年　支　出</t>
  </si>
  <si>
    <t>事業賸餘</t>
  </si>
  <si>
    <t>事業外賸餘</t>
  </si>
  <si>
    <t xml:space="preserve">本年賸餘 </t>
  </si>
  <si>
    <r>
      <rPr>
        <u/>
        <sz val="11"/>
        <rFont val="標楷體"/>
        <family val="4"/>
        <charset val="136"/>
      </rPr>
      <t xml:space="preserve">解繳庫數
</t>
    </r>
    <r>
      <rPr>
        <u/>
        <sz val="10"/>
        <rFont val="標楷體"/>
        <family val="4"/>
        <charset val="136"/>
      </rPr>
      <t>（含縣市或鄉鎮市區）</t>
    </r>
  </si>
  <si>
    <t>留存事業機關賸餘金額</t>
  </si>
  <si>
    <t>年底現存造產價值估計</t>
  </si>
  <si>
    <t>歷年累計
總投資額</t>
  </si>
  <si>
    <t>單位</t>
  </si>
  <si>
    <t>數 量</t>
  </si>
  <si>
    <t>合　計</t>
  </si>
  <si>
    <t>事業收入</t>
  </si>
  <si>
    <t>事業外收入</t>
  </si>
  <si>
    <t>事業費用</t>
  </si>
  <si>
    <t>事業外費用</t>
  </si>
  <si>
    <t>(損失)</t>
  </si>
  <si>
    <t>(短絀)</t>
  </si>
  <si>
    <t>(1)+(2)</t>
  </si>
  <si>
    <t>(1)</t>
  </si>
  <si>
    <t>(2)</t>
  </si>
  <si>
    <t>(3)+(4)</t>
  </si>
  <si>
    <t>(3)</t>
  </si>
  <si>
    <t>(4)</t>
  </si>
  <si>
    <t>(5)=(1)-(3)</t>
  </si>
  <si>
    <t>(6)=(2)-(4)</t>
  </si>
  <si>
    <t>(7)=(5)+(6)</t>
  </si>
  <si>
    <t>總　　計</t>
  </si>
  <si>
    <t>資料來源：依據本所○○課所報資料彙編。</t>
    <phoneticPr fontId="51" type="noConversion"/>
  </si>
  <si>
    <t>1.本年賸餘（短絀）＝本年收入合計－本年支出合計＝事業賸餘（損失）＋事業外賸餘（損失）。</t>
  </si>
  <si>
    <t>2.本表編製3份，於完成會核程序並經機關首長核章後，1份送臺東縣政府民政處，1份送主計室，1份自存。</t>
    <phoneticPr fontId="51" type="noConversion"/>
  </si>
  <si>
    <t>臺東縣鹿野鄉公所建設課</t>
  </si>
  <si>
    <t>年  度  報</t>
  </si>
  <si>
    <t>年度終了後2月內填報</t>
  </si>
  <si>
    <t xml:space="preserve"> 1113-05-01-3</t>
  </si>
  <si>
    <t>臺東縣鹿野鄉治山防災整體治理工程</t>
  </si>
  <si>
    <t>臺東縣鹿野鄉治山防災整體治理工程(續)</t>
  </si>
  <si>
    <t xml:space="preserve"> </t>
  </si>
  <si>
    <t>單位：新台幣元</t>
  </si>
  <si>
    <t>工程名稱</t>
  </si>
  <si>
    <t>地點</t>
  </si>
  <si>
    <t>總  工  程  費  (按  經  費  來  源  分)</t>
  </si>
  <si>
    <t>工            作            數            量</t>
  </si>
  <si>
    <t>(鄉鎮別)</t>
  </si>
  <si>
    <t>總      計</t>
  </si>
  <si>
    <t>中      央</t>
  </si>
  <si>
    <t>縣      (市)</t>
  </si>
  <si>
    <t>其      他</t>
  </si>
  <si>
    <t>防砂壩(座)</t>
  </si>
  <si>
    <t>整流(公尺)</t>
  </si>
  <si>
    <t>固床工(座)</t>
  </si>
  <si>
    <t>護岸(公尺)</t>
  </si>
  <si>
    <t>魚道(座)</t>
  </si>
  <si>
    <t>蝕溝控制(公尺)</t>
  </si>
  <si>
    <t>崩塌地處理(公頃)</t>
  </si>
  <si>
    <t>植生綠美化(平方公尺)</t>
  </si>
  <si>
    <t>生物通道(座)</t>
  </si>
  <si>
    <t>其他(座、塊、公尺、公頃、平方公尺)</t>
  </si>
  <si>
    <t xml:space="preserve"> 合       計</t>
  </si>
  <si>
    <t xml:space="preserve"> 填表</t>
  </si>
  <si>
    <t xml:space="preserve"> 機關首長</t>
  </si>
  <si>
    <t>資料來源：根據縣府年度內完工治山防災等工程結算書，未完工者以發包金額或發包後實際需要工程費填報及本公所報送資料編製。</t>
  </si>
  <si>
    <t>填表說明：本表編製1式3份，1份送主計室，1份自存，1份送臺東縣政府農業處。</t>
  </si>
  <si>
    <t>臺東縣鹿野鄉公所農業暨觀光課</t>
    <phoneticPr fontId="12" type="noConversion"/>
  </si>
  <si>
    <t>年度報</t>
    <phoneticPr fontId="12" type="noConversion"/>
  </si>
  <si>
    <t>　年度終了後2個月內填報</t>
    <phoneticPr fontId="12" type="noConversion"/>
  </si>
  <si>
    <t>2229－02－01－3</t>
    <phoneticPr fontId="12" type="noConversion"/>
  </si>
  <si>
    <t>臺東縣鹿野鄉農路改善及維護工程</t>
    <phoneticPr fontId="12" type="noConversion"/>
  </si>
  <si>
    <t>工程名稱</t>
    <phoneticPr fontId="12" type="noConversion"/>
  </si>
  <si>
    <t>地　　點　　　　　（鄉鎮市別）</t>
    <phoneticPr fontId="12" type="noConversion"/>
  </si>
  <si>
    <t>道路總長度</t>
    <phoneticPr fontId="12" type="noConversion"/>
  </si>
  <si>
    <t>總工程費（按經費來源）</t>
    <phoneticPr fontId="12" type="noConversion"/>
  </si>
  <si>
    <t>改善</t>
    <phoneticPr fontId="12" type="noConversion"/>
  </si>
  <si>
    <t>維護</t>
    <phoneticPr fontId="12" type="noConversion"/>
  </si>
  <si>
    <t>中央</t>
    <phoneticPr fontId="12" type="noConversion"/>
  </si>
  <si>
    <t>縣</t>
    <phoneticPr fontId="12" type="noConversion"/>
  </si>
  <si>
    <r>
      <t>資料來源：根據本所資料彙編。</t>
    </r>
    <r>
      <rPr>
        <sz val="10"/>
        <rFont val="Times New Roman"/>
        <family val="1"/>
      </rPr>
      <t xml:space="preserve"> </t>
    </r>
    <phoneticPr fontId="12" type="noConversion"/>
  </si>
  <si>
    <t>填表說明：本表編製三份，一份送主計室，一份自存，一份送臺東縣政府農業處。</t>
    <phoneticPr fontId="12" type="noConversion"/>
  </si>
  <si>
    <t>機關長官</t>
    <phoneticPr fontId="12" type="noConversion"/>
  </si>
  <si>
    <t>公 開 類</t>
  </si>
  <si>
    <t>年    報</t>
  </si>
  <si>
    <t>次年2月15日前編送</t>
    <phoneticPr fontId="30" type="noConversion"/>
  </si>
  <si>
    <t>2354-00-01-3</t>
    <phoneticPr fontId="51" type="noConversion"/>
  </si>
  <si>
    <t>臺東縣鹿野鄉都市計畫區域內公共工程實施數量</t>
    <phoneticPr fontId="30" type="noConversion"/>
  </si>
  <si>
    <t>道</t>
  </si>
  <si>
    <t>路</t>
  </si>
  <si>
    <t>(包</t>
  </si>
  <si>
    <t>括</t>
  </si>
  <si>
    <t>廣</t>
  </si>
  <si>
    <t>場)</t>
  </si>
  <si>
    <t>（平方公尺）</t>
  </si>
  <si>
    <r>
      <t>橋</t>
    </r>
    <r>
      <rPr>
        <sz val="12"/>
        <rFont val="新細明體"/>
        <family val="1"/>
        <charset val="136"/>
      </rPr>
      <t xml:space="preserve">               </t>
    </r>
    <r>
      <rPr>
        <sz val="12"/>
        <rFont val="標楷體"/>
        <family val="4"/>
        <charset val="136"/>
      </rPr>
      <t>梁</t>
    </r>
  </si>
  <si>
    <t>下     水      道</t>
  </si>
  <si>
    <t>公      園</t>
  </si>
  <si>
    <t>瀝青路面</t>
  </si>
  <si>
    <t>水泥混凝土路面</t>
  </si>
  <si>
    <t>石子路面</t>
  </si>
  <si>
    <t>沙土路面</t>
  </si>
  <si>
    <t>鋼筋混凝土橋</t>
  </si>
  <si>
    <t>雨水下水道</t>
  </si>
  <si>
    <t>污水下水道</t>
  </si>
  <si>
    <t>都市計畫區別</t>
  </si>
  <si>
    <t>新闢</t>
  </si>
  <si>
    <t>拓寬</t>
  </si>
  <si>
    <t>舖裝</t>
  </si>
  <si>
    <t>座</t>
  </si>
  <si>
    <t>面 積</t>
  </si>
  <si>
    <t>抽水站</t>
  </si>
  <si>
    <t>排水幹支線</t>
  </si>
  <si>
    <t>污水處理廠</t>
  </si>
  <si>
    <t>污水幹支線</t>
  </si>
  <si>
    <t>處</t>
  </si>
  <si>
    <t>(平方公尺)</t>
  </si>
  <si>
    <r>
      <t>抽水量(m</t>
    </r>
    <r>
      <rPr>
        <vertAlign val="superscript"/>
        <sz val="12"/>
        <rFont val="標楷體"/>
        <family val="4"/>
        <charset val="136"/>
      </rPr>
      <t>3</t>
    </r>
    <r>
      <rPr>
        <sz val="12"/>
        <rFont val="標楷體"/>
        <family val="4"/>
        <charset val="136"/>
      </rPr>
      <t>/秒)</t>
    </r>
  </si>
  <si>
    <t>(公尺)</t>
  </si>
  <si>
    <r>
      <t>處理量(m</t>
    </r>
    <r>
      <rPr>
        <vertAlign val="superscript"/>
        <sz val="12"/>
        <rFont val="標楷體"/>
        <family val="4"/>
        <charset val="136"/>
      </rPr>
      <t>3</t>
    </r>
    <r>
      <rPr>
        <sz val="12"/>
        <rFont val="標楷體"/>
        <family val="4"/>
        <charset val="136"/>
      </rPr>
      <t>/日)</t>
    </r>
  </si>
  <si>
    <t>資料來源：依據本所資料彙編。</t>
  </si>
  <si>
    <t>填表說明：本表編製3份，經陳核後，1份送主計室，1份自存外，1份送臺東縣政府建設處。</t>
    <phoneticPr fontId="51" type="noConversion"/>
  </si>
  <si>
    <t xml:space="preserve"> 公　開　類</t>
  </si>
  <si>
    <t>臺東縣鹿野鄉公所建設課</t>
    <phoneticPr fontId="12" type="noConversion"/>
  </si>
  <si>
    <t xml:space="preserve"> 年　    報</t>
    <phoneticPr fontId="12" type="noConversion"/>
  </si>
  <si>
    <t>次年2月15日前編送</t>
    <phoneticPr fontId="12" type="noConversion"/>
  </si>
  <si>
    <t xml:space="preserve"> 2359-01-04-3</t>
    <phoneticPr fontId="12" type="noConversion"/>
  </si>
  <si>
    <t>臺東縣鹿野鄉都市計畫公共設施用地已取得面積(續完)</t>
    <phoneticPr fontId="12" type="noConversion"/>
  </si>
  <si>
    <t>單位：公頃</t>
    <phoneticPr fontId="12" type="noConversion"/>
  </si>
  <si>
    <t>都市計畫區別</t>
    <phoneticPr fontId="12" type="noConversion"/>
  </si>
  <si>
    <t>總  計</t>
    <phoneticPr fontId="12" type="noConversion"/>
  </si>
  <si>
    <t>公園</t>
    <phoneticPr fontId="12" type="noConversion"/>
  </si>
  <si>
    <t>綠地</t>
    <phoneticPr fontId="12" type="noConversion"/>
  </si>
  <si>
    <t>廣場</t>
    <phoneticPr fontId="12" type="noConversion"/>
  </si>
  <si>
    <t>兒童
遊樂場</t>
    <phoneticPr fontId="12" type="noConversion"/>
  </si>
  <si>
    <t>體育場</t>
    <phoneticPr fontId="12" type="noConversion"/>
  </si>
  <si>
    <t>道路、人行步道</t>
    <phoneticPr fontId="12" type="noConversion"/>
  </si>
  <si>
    <t>停車場</t>
    <phoneticPr fontId="12" type="noConversion"/>
  </si>
  <si>
    <t>加油站</t>
    <phoneticPr fontId="12" type="noConversion"/>
  </si>
  <si>
    <t>市場</t>
    <phoneticPr fontId="12" type="noConversion"/>
  </si>
  <si>
    <t>學校</t>
    <phoneticPr fontId="12" type="noConversion"/>
  </si>
  <si>
    <t>社教機構</t>
    <phoneticPr fontId="12" type="noConversion"/>
  </si>
  <si>
    <t>醫療衛生機構</t>
    <phoneticPr fontId="12" type="noConversion"/>
  </si>
  <si>
    <t>機關用地</t>
    <phoneticPr fontId="12" type="noConversion"/>
  </si>
  <si>
    <t>墓地</t>
    <phoneticPr fontId="12" type="noConversion"/>
  </si>
  <si>
    <t>變電所、電力專業用地</t>
    <phoneticPr fontId="12" type="noConversion"/>
  </si>
  <si>
    <t>郵政、電信用地</t>
    <phoneticPr fontId="12" type="noConversion"/>
  </si>
  <si>
    <t>民用航空站、機場</t>
    <phoneticPr fontId="12" type="noConversion"/>
  </si>
  <si>
    <t>溝渠河道</t>
    <phoneticPr fontId="12" type="noConversion"/>
  </si>
  <si>
    <t>港埠用地</t>
    <phoneticPr fontId="12" type="noConversion"/>
  </si>
  <si>
    <t>捷運系統、交通、車站鐵路</t>
    <phoneticPr fontId="12" type="noConversion"/>
  </si>
  <si>
    <t>環保設施用地</t>
    <phoneticPr fontId="12" type="noConversion"/>
  </si>
  <si>
    <t>其他用地</t>
    <phoneticPr fontId="12" type="noConversion"/>
  </si>
  <si>
    <t xml:space="preserve"> 總　　　　計</t>
    <phoneticPr fontId="12" type="noConversion"/>
  </si>
  <si>
    <t xml:space="preserve">  審核</t>
  </si>
  <si>
    <t xml:space="preserve">  主辦業務人員</t>
    <phoneticPr fontId="12" type="noConversion"/>
  </si>
  <si>
    <t xml:space="preserve">  機關長官</t>
  </si>
  <si>
    <t xml:space="preserve">  主辦統計人員</t>
    <phoneticPr fontId="12" type="noConversion"/>
  </si>
  <si>
    <t>資料來源：依據本所建設課實施都市計畫區域資料彙編。</t>
    <phoneticPr fontId="12" type="noConversion"/>
  </si>
  <si>
    <t>填表說明：本表編製3份，經陳核後，1份送主計室，1份自存，1份送縣政府建設處。</t>
    <phoneticPr fontId="12" type="noConversion"/>
  </si>
  <si>
    <t xml:space="preserve"> 2359-01-06-3</t>
    <phoneticPr fontId="12" type="noConversion"/>
  </si>
  <si>
    <t>臺東縣鹿野鄉都市計畫公共設施用地已闢建計畫面積(續)</t>
    <phoneticPr fontId="12" type="noConversion"/>
  </si>
  <si>
    <t>單位:公頃</t>
    <phoneticPr fontId="12" type="noConversion"/>
  </si>
  <si>
    <t>總   計</t>
    <phoneticPr fontId="12" type="noConversion"/>
  </si>
  <si>
    <t>公　園</t>
    <phoneticPr fontId="12" type="noConversion"/>
  </si>
  <si>
    <t>綠　地</t>
    <phoneticPr fontId="12" type="noConversion"/>
  </si>
  <si>
    <t>廣　場</t>
    <phoneticPr fontId="12" type="noConversion"/>
  </si>
  <si>
    <t>市　場</t>
    <phoneticPr fontId="12" type="noConversion"/>
  </si>
  <si>
    <t>學　校</t>
    <phoneticPr fontId="12" type="noConversion"/>
  </si>
  <si>
    <t>社教           機構</t>
    <phoneticPr fontId="12" type="noConversion"/>
  </si>
  <si>
    <t>墓  地</t>
    <phoneticPr fontId="12" type="noConversion"/>
  </si>
  <si>
    <r>
      <t xml:space="preserve">   </t>
    </r>
    <r>
      <rPr>
        <sz val="12"/>
        <rFont val="標楷體"/>
        <family val="4"/>
        <charset val="136"/>
      </rPr>
      <t>主辦業務人員</t>
    </r>
    <phoneticPr fontId="12" type="noConversion"/>
  </si>
  <si>
    <t xml:space="preserve">  主辦統計人員</t>
  </si>
  <si>
    <t>2359-01-09-3</t>
    <phoneticPr fontId="51" type="noConversion"/>
  </si>
  <si>
    <t>臺東縣鹿野鄉都市計畫區域內現有已開闢道路長度及面積暨橋梁座數、自行車道長度</t>
    <phoneticPr fontId="30" type="noConversion"/>
  </si>
  <si>
    <t>總       計</t>
  </si>
  <si>
    <t>瀝青或水泥混凝土路面</t>
  </si>
  <si>
    <t>碎石路面或砂土路面</t>
  </si>
  <si>
    <t>橋梁
(座)</t>
  </si>
  <si>
    <t>自行車道長度（公尺）</t>
  </si>
  <si>
    <t>面   積(平方公尺)</t>
  </si>
  <si>
    <t>長度</t>
  </si>
  <si>
    <t>車輛可行駛
之路面</t>
  </si>
  <si>
    <t>人行道</t>
  </si>
  <si>
    <t>總    計</t>
    <phoneticPr fontId="30" type="noConversion"/>
  </si>
  <si>
    <t>資料來源：依據本所實施都市計畫區域之登記資料彙編。</t>
  </si>
  <si>
    <t>填表說明：1.本表編製3份，經陳核後，1份送主計室，1份自存外，1份送臺東縣政府建設處。</t>
    <phoneticPr fontId="51" type="noConversion"/>
  </si>
  <si>
    <t xml:space="preserve">          2.本表所填為年底靜態資料(累計數)，不是年度數字。</t>
  </si>
  <si>
    <t xml:space="preserve">          3.各欄面積應等於或大於長度乘6之積。</t>
  </si>
  <si>
    <t xml:space="preserve">          4.表內各類道路填報如較上年底數字減少時，其原因應在備註欄內說明(如碎石路面改舖瀝青路面‧‧‧等)。</t>
  </si>
  <si>
    <t xml:space="preserve">          5.現有道路以路面寬度在6公尺以上者為限。</t>
  </si>
  <si>
    <t>次年3月底前填報</t>
    <phoneticPr fontId="12" type="noConversion"/>
  </si>
  <si>
    <r>
      <t>表  號</t>
    </r>
    <r>
      <rPr>
        <sz val="10"/>
        <rFont val="Microsoft YaHei"/>
        <family val="2"/>
        <charset val="136"/>
      </rPr>
      <t/>
    </r>
    <phoneticPr fontId="12" type="noConversion"/>
  </si>
  <si>
    <t>1113─01─01─3</t>
    <phoneticPr fontId="12" type="noConversion"/>
  </si>
  <si>
    <t xml:space="preserve">臺東縣鹿野鄉農耕土地面積 </t>
    <phoneticPr fontId="20" type="noConversion"/>
  </si>
  <si>
    <t>單位：公頃</t>
    <phoneticPr fontId="20" type="noConversion"/>
  </si>
  <si>
    <t>耕作地</t>
    <phoneticPr fontId="12" type="noConversion"/>
  </si>
  <si>
    <t>總    計</t>
    <phoneticPr fontId="12" type="noConversion"/>
  </si>
  <si>
    <t>短期耕作地</t>
    <phoneticPr fontId="12" type="noConversion"/>
  </si>
  <si>
    <t>長期耕作地</t>
    <phoneticPr fontId="20" type="noConversion"/>
  </si>
  <si>
    <t>長期休閒地</t>
    <phoneticPr fontId="12" type="noConversion"/>
  </si>
  <si>
    <t>小計</t>
    <phoneticPr fontId="20" type="noConversion"/>
  </si>
  <si>
    <t>水稻</t>
    <phoneticPr fontId="12" type="noConversion"/>
  </si>
  <si>
    <t>水稻以外之短期作</t>
    <phoneticPr fontId="12" type="noConversion"/>
  </si>
  <si>
    <t>短期休閒</t>
    <phoneticPr fontId="12" type="noConversion"/>
  </si>
  <si>
    <t xml:space="preserve">  業務主管人員</t>
    <phoneticPr fontId="12" type="noConversion"/>
  </si>
  <si>
    <t xml:space="preserve">機關首長   </t>
    <phoneticPr fontId="12" type="noConversion"/>
  </si>
  <si>
    <t>資料來源：依據本鄉農情調查結果編製。</t>
    <phoneticPr fontId="12" type="noConversion"/>
  </si>
  <si>
    <t>填表說明:本表編製一式三份，一份自存、一份送主計室、一份送臺東縣政府農業處。</t>
    <phoneticPr fontId="12" type="noConversion"/>
  </si>
  <si>
    <r>
      <t>公</t>
    </r>
    <r>
      <rPr>
        <sz val="12"/>
        <rFont val="Times New Roman"/>
        <family val="1"/>
      </rPr>
      <t xml:space="preserve">    </t>
    </r>
    <r>
      <rPr>
        <sz val="12"/>
        <rFont val="標楷體"/>
        <family val="4"/>
        <charset val="136"/>
      </rPr>
      <t>開</t>
    </r>
    <r>
      <rPr>
        <sz val="12"/>
        <rFont val="Times New Roman"/>
        <family val="1"/>
      </rPr>
      <t xml:space="preserve">    </t>
    </r>
    <r>
      <rPr>
        <sz val="12"/>
        <rFont val="標楷體"/>
        <family val="4"/>
        <charset val="136"/>
      </rPr>
      <t>類</t>
    </r>
    <phoneticPr fontId="12" type="noConversion"/>
  </si>
  <si>
    <r>
      <t>年</t>
    </r>
    <r>
      <rPr>
        <sz val="12"/>
        <rFont val="Times New Roman"/>
        <family val="1"/>
      </rPr>
      <t xml:space="preserve">            </t>
    </r>
    <r>
      <rPr>
        <sz val="12"/>
        <rFont val="標楷體"/>
        <family val="4"/>
        <charset val="136"/>
      </rPr>
      <t>報</t>
    </r>
    <phoneticPr fontId="12" type="noConversion"/>
  </si>
  <si>
    <r>
      <t>表</t>
    </r>
    <r>
      <rPr>
        <sz val="12"/>
        <rFont val="Times New Roman"/>
        <family val="1"/>
      </rPr>
      <t xml:space="preserve">        </t>
    </r>
    <r>
      <rPr>
        <sz val="12"/>
        <rFont val="標楷體"/>
        <family val="4"/>
        <charset val="136"/>
      </rPr>
      <t>號</t>
    </r>
    <phoneticPr fontId="12" type="noConversion"/>
  </si>
  <si>
    <r>
      <t>2224</t>
    </r>
    <r>
      <rPr>
        <sz val="12"/>
        <rFont val="細明體"/>
        <family val="3"/>
        <charset val="136"/>
      </rPr>
      <t>－</t>
    </r>
    <r>
      <rPr>
        <sz val="12"/>
        <rFont val="Times New Roman"/>
        <family val="1"/>
      </rPr>
      <t>01</t>
    </r>
    <r>
      <rPr>
        <sz val="12"/>
        <rFont val="細明體"/>
        <family val="3"/>
        <charset val="136"/>
      </rPr>
      <t>－</t>
    </r>
    <r>
      <rPr>
        <sz val="12"/>
        <rFont val="Times New Roman"/>
        <family val="1"/>
      </rPr>
      <t>01</t>
    </r>
    <r>
      <rPr>
        <sz val="12"/>
        <rFont val="細明體"/>
        <family val="3"/>
        <charset val="136"/>
      </rPr>
      <t>─</t>
    </r>
    <r>
      <rPr>
        <sz val="12"/>
        <rFont val="Times New Roman"/>
        <family val="1"/>
      </rPr>
      <t>3</t>
    </r>
    <phoneticPr fontId="12" type="noConversion"/>
  </si>
  <si>
    <r>
      <t>臺東縣鹿野鄉</t>
    </r>
    <r>
      <rPr>
        <b/>
        <sz val="14"/>
        <rFont val="標楷體"/>
        <family val="4"/>
        <charset val="136"/>
      </rPr>
      <t>有效農機使用證之農機數量</t>
    </r>
    <phoneticPr fontId="20" type="noConversion"/>
  </si>
  <si>
    <t>單位：台</t>
    <phoneticPr fontId="12" type="noConversion"/>
  </si>
  <si>
    <t>項別</t>
    <phoneticPr fontId="12" type="noConversion"/>
  </si>
  <si>
    <t>耕耘機</t>
    <phoneticPr fontId="20" type="noConversion"/>
  </si>
  <si>
    <t>曳引機</t>
    <phoneticPr fontId="20" type="noConversion"/>
  </si>
  <si>
    <t>插秧機</t>
    <phoneticPr fontId="20" type="noConversion"/>
  </si>
  <si>
    <t>動力中耕管理機</t>
    <phoneticPr fontId="20" type="noConversion"/>
  </si>
  <si>
    <t>動力割草機</t>
    <phoneticPr fontId="20" type="noConversion"/>
  </si>
  <si>
    <t>背負式
（動力噴霧機、施肥機）</t>
    <phoneticPr fontId="20" type="noConversion"/>
  </si>
  <si>
    <t>定置式動力噴霧機</t>
    <phoneticPr fontId="20" type="noConversion"/>
  </si>
  <si>
    <t>……等其他機型</t>
    <phoneticPr fontId="20" type="noConversion"/>
  </si>
  <si>
    <r>
      <t xml:space="preserve">       </t>
    </r>
    <r>
      <rPr>
        <sz val="12"/>
        <rFont val="標楷體"/>
        <family val="4"/>
        <charset val="136"/>
      </rPr>
      <t xml:space="preserve"> 機關首長   </t>
    </r>
    <phoneticPr fontId="12" type="noConversion"/>
  </si>
  <si>
    <t>資料來源：依據本縣(市)農機證照及農機用油管理資訊系統登載之有效農機量統計結果編製。</t>
    <phoneticPr fontId="12" type="noConversion"/>
  </si>
  <si>
    <t>臺東縣鹿野鄉公所農業暨觀光課</t>
    <phoneticPr fontId="152" type="noConversion"/>
  </si>
  <si>
    <t>年  報</t>
  </si>
  <si>
    <t>次年2月底前填報</t>
  </si>
  <si>
    <t xml:space="preserve"> 2243-01-01-3</t>
  </si>
  <si>
    <t>臺東縣鹿野鄉漁業從業人數</t>
    <phoneticPr fontId="152" type="noConversion"/>
  </si>
  <si>
    <t>單位：</t>
  </si>
  <si>
    <t>人</t>
  </si>
  <si>
    <t>地區別</t>
  </si>
  <si>
    <t>遠洋漁業</t>
  </si>
  <si>
    <t>近海漁業</t>
  </si>
  <si>
    <t>專業</t>
  </si>
  <si>
    <t>兼業</t>
  </si>
  <si>
    <t>船員</t>
  </si>
  <si>
    <t>岸上
人員</t>
  </si>
  <si>
    <t>年　報</t>
  </si>
  <si>
    <t>臺東縣鹿野鄉漁業從業人數(續)</t>
    <phoneticPr fontId="152" type="noConversion"/>
  </si>
  <si>
    <t>沿岸漁業</t>
  </si>
  <si>
    <t>內陸漁撈</t>
  </si>
  <si>
    <t>海面養殖</t>
  </si>
  <si>
    <t>內陸養殖</t>
  </si>
  <si>
    <t>專業
人員</t>
  </si>
  <si>
    <t>兼業
人員</t>
  </si>
  <si>
    <t>資料來源：依據本公所資料彙編。</t>
  </si>
  <si>
    <t>填表說明：本表編製三份，一份送臺東縣政府農業處，一份送主計室，一份自存。</t>
    <phoneticPr fontId="152" type="noConversion"/>
  </si>
  <si>
    <t>年報:次年二月底前編報</t>
  </si>
  <si>
    <t>2243-02-01-3</t>
  </si>
  <si>
    <t xml:space="preserve"> 臺東縣鹿野鄉漁戶數及漁戶人口數</t>
    <phoneticPr fontId="152" type="noConversion"/>
  </si>
  <si>
    <t>戶數：戶</t>
  </si>
  <si>
    <t>人口數：人</t>
  </si>
  <si>
    <t>鄉鎮別</t>
  </si>
  <si>
    <t>漁戶數</t>
  </si>
  <si>
    <t>漁戶人口數</t>
  </si>
  <si>
    <t>(市區)</t>
  </si>
  <si>
    <t>機關首長:</t>
  </si>
  <si>
    <r>
      <t>資料來源：</t>
    </r>
    <r>
      <rPr>
        <sz val="12"/>
        <color rgb="FF000000"/>
        <rFont val="標楷體"/>
        <family val="4"/>
        <charset val="136"/>
      </rPr>
      <t>根據本</t>
    </r>
    <r>
      <rPr>
        <sz val="12"/>
        <color rgb="FFFF0000"/>
        <rFont val="標楷體"/>
        <family val="4"/>
        <charset val="136"/>
      </rPr>
      <t>鄉</t>
    </r>
    <r>
      <rPr>
        <sz val="12"/>
        <color rgb="FF000000"/>
        <rFont val="標楷體"/>
        <family val="4"/>
        <charset val="136"/>
      </rPr>
      <t>漁民出海證及戶籍資料,逐項查記填表送由本所予以彙編。</t>
    </r>
    <phoneticPr fontId="152" type="noConversion"/>
  </si>
  <si>
    <t>填表說明：本表編製一式3份，先送主計單位會核後抽存1份，1份自存，1份送臺東縣政府農業處。</t>
    <phoneticPr fontId="152" type="noConversion"/>
  </si>
  <si>
    <t>＊時效：4個月又5日。</t>
    <phoneticPr fontId="12" type="noConversion"/>
  </si>
  <si>
    <t>＊預告發布日期（含預告方式及週期）：次年5月5日前以公務統計報表發布(預定發布時間如遇例假日則順延至次一工作日)。</t>
    <phoneticPr fontId="12" type="noConversion"/>
  </si>
  <si>
    <t>＊預告發布日期（含預告方式及週期）：年度終了後4個月又5日內以公務統計報表發布(預定發布時間如遇例假日則順延至次一工作日)。</t>
    <phoneticPr fontId="12" type="noConversion"/>
  </si>
  <si>
    <t>＊時效：4個月又5日。</t>
    <phoneticPr fontId="11" type="noConversion"/>
  </si>
  <si>
    <t>＊預告發布日期（含預告方式及週期）：年度終了後4個月又5日內以公務統計報表發布(預定發布時間如遇例假日則順延至次一工作日)。</t>
    <phoneticPr fontId="102" type="noConversion"/>
  </si>
  <si>
    <t>中華民國112年11月(112年度)</t>
    <phoneticPr fontId="11" type="noConversion"/>
  </si>
  <si>
    <t>填表　　　　　　　　審核　　　　　　　　業務主管人員　　　　 　　　　主辦統計人員　　　 　　　　　機關首長　　　　　　　　　　
資料來源：根據本鄉(鎮、市)公庫收入及支出資料編製。　　　　　　　　　　　                     中華民國112年12月4日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</si>
  <si>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中華民國112年12月4日編製</t>
    <phoneticPr fontId="20" type="noConversion"/>
  </si>
  <si>
    <t xml:space="preserve">     中華民國112年11月                           單位：公噸</t>
    <phoneticPr fontId="20" type="noConversion"/>
  </si>
  <si>
    <t>中華民國112年11月4日編製</t>
    <phoneticPr fontId="12" type="noConversion"/>
  </si>
  <si>
    <t xml:space="preserve"> 中華民國112年11月                          單位：公斤</t>
    <phoneticPr fontId="20" type="noConversion"/>
  </si>
  <si>
    <t>中華民國112年12月(112年度)</t>
    <phoneticPr fontId="11" type="noConversion"/>
  </si>
  <si>
    <t>填表　　　　　　　　審核　　　　　　　　業務主管人員　　　　 　　　　主辦統計人員　　　 　　　　　機關首長　　　　　　　　　　
資料來源：根據本鄉(鎮、市)公庫收入及支出資料編製。　　　　　　　　　　　                     中華民國113年1月24日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</si>
  <si>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中華民國112年12月                           單位：公噸</t>
    <phoneticPr fontId="20" type="noConversion"/>
  </si>
  <si>
    <t>中華民國113年1月2日編製</t>
    <phoneticPr fontId="20" type="noConversion"/>
  </si>
  <si>
    <t xml:space="preserve"> 中華民國112年12月                          單位：公斤</t>
    <phoneticPr fontId="20" type="noConversion"/>
  </si>
  <si>
    <t>中華民國113年1月2日編製</t>
    <phoneticPr fontId="12" type="noConversion"/>
  </si>
  <si>
    <t>中華民國113年1月15日 編製</t>
    <phoneticPr fontId="11" type="noConversion"/>
  </si>
  <si>
    <t>中華民國112年第4季</t>
    <phoneticPr fontId="11" type="noConversion"/>
  </si>
  <si>
    <r>
      <t>中華民國</t>
    </r>
    <r>
      <rPr>
        <sz val="11"/>
        <rFont val="Times New Roman"/>
        <family val="1"/>
      </rPr>
      <t>112</t>
    </r>
    <r>
      <rPr>
        <sz val="11"/>
        <rFont val="標楷體"/>
        <family val="4"/>
        <charset val="136"/>
      </rPr>
      <t>年第四季</t>
    </r>
    <r>
      <rPr>
        <sz val="11"/>
        <rFont val="Times New Roman"/>
        <family val="1"/>
      </rPr>
      <t>(10</t>
    </r>
    <r>
      <rPr>
        <sz val="11"/>
        <rFont val="標楷體"/>
        <family val="4"/>
        <charset val="136"/>
      </rPr>
      <t>月至12月</t>
    </r>
    <r>
      <rPr>
        <sz val="11"/>
        <rFont val="Times New Roman"/>
        <family val="1"/>
      </rPr>
      <t xml:space="preserve">)                                                                             </t>
    </r>
    <phoneticPr fontId="39" type="noConversion"/>
  </si>
  <si>
    <t>中華民國113年1月5日編製</t>
    <phoneticPr fontId="11" type="noConversion"/>
  </si>
  <si>
    <t>聯絡人：高士昱</t>
    <phoneticPr fontId="11" type="noConversion"/>
  </si>
  <si>
    <t>電子信箱：lyeeh007@lyee.taitung.gov.tw</t>
    <phoneticPr fontId="11" type="noConversion"/>
  </si>
  <si>
    <t>中華民國113年1月(113年度)</t>
    <phoneticPr fontId="11" type="noConversion"/>
  </si>
  <si>
    <t>填表　　　　　　　　審核　　　　　　　　業務主管人員　　　　 　　　　主辦統計人員　　　 　　　　　機關首長　　　　　　　　　　
資料來源：根據本鄉(鎮、市)公庫收入及支出資料編製。　　　　　　　　　　　                     中華民國113年2月1日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</si>
  <si>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中華民國113年1月                           單位：公噸</t>
    <phoneticPr fontId="20" type="noConversion"/>
  </si>
  <si>
    <t>中華民國113年2月5日編製</t>
    <phoneticPr fontId="20" type="noConversion"/>
  </si>
  <si>
    <t xml:space="preserve"> 中華民國113年1月                          單位：公斤</t>
    <phoneticPr fontId="20" type="noConversion"/>
  </si>
  <si>
    <t xml:space="preserve">                                  中華民國112年12月底</t>
    <phoneticPr fontId="12" type="noConversion"/>
  </si>
  <si>
    <t xml:space="preserve">              中華民國112年12月底       </t>
    <phoneticPr fontId="12" type="noConversion"/>
  </si>
  <si>
    <t xml:space="preserve">         中華民國112年12月底    </t>
    <phoneticPr fontId="12" type="noConversion"/>
  </si>
  <si>
    <r>
      <t>中華民國</t>
    </r>
    <r>
      <rPr>
        <sz val="12"/>
        <rFont val="標楷體"/>
        <family val="1"/>
        <charset val="136"/>
      </rPr>
      <t>113</t>
    </r>
    <r>
      <rPr>
        <sz val="12"/>
        <rFont val="標楷體"/>
        <family val="4"/>
        <charset val="136"/>
      </rPr>
      <t>年1月22日編製</t>
    </r>
    <phoneticPr fontId="12" type="noConversion"/>
  </si>
  <si>
    <t>中 華 民 國 112 年 12 月底</t>
    <phoneticPr fontId="120" type="noConversion"/>
  </si>
  <si>
    <t>鹿野鄉</t>
    <phoneticPr fontId="11" type="noConversion"/>
  </si>
  <si>
    <t xml:space="preserve">             中華民國 112 年</t>
    <phoneticPr fontId="12" type="noConversion"/>
  </si>
  <si>
    <t xml:space="preserve">            中華民國 112 年</t>
    <phoneticPr fontId="12" type="noConversion"/>
  </si>
  <si>
    <t>中華民國113年1月17日編製</t>
    <phoneticPr fontId="12" type="noConversion"/>
  </si>
  <si>
    <t>　中華民國 112 年</t>
    <phoneticPr fontId="20" type="noConversion"/>
  </si>
  <si>
    <t>鹿野鄉</t>
    <phoneticPr fontId="11" type="noConversion"/>
  </si>
  <si>
    <t>中華民國 112 年</t>
    <phoneticPr fontId="11" type="noConversion"/>
  </si>
  <si>
    <t xml:space="preserve"> 中華民國 112 年底</t>
    <phoneticPr fontId="12" type="noConversion"/>
  </si>
  <si>
    <t>中華民國 112 年底</t>
    <phoneticPr fontId="11" type="noConversion"/>
  </si>
  <si>
    <t>中華民國 112 年</t>
    <phoneticPr fontId="12" type="noConversion"/>
  </si>
  <si>
    <r>
      <t>中華民國</t>
    </r>
    <r>
      <rPr>
        <sz val="12"/>
        <rFont val="Times New Roman"/>
        <family val="1"/>
      </rPr>
      <t xml:space="preserve"> 112 </t>
    </r>
    <r>
      <rPr>
        <sz val="12"/>
        <rFont val="標楷體"/>
        <family val="4"/>
        <charset val="136"/>
      </rPr>
      <t>年底</t>
    </r>
    <phoneticPr fontId="12" type="noConversion"/>
  </si>
  <si>
    <t>中華民國 112 年底</t>
    <phoneticPr fontId="11" type="noConversion"/>
  </si>
  <si>
    <t>中華民國 112 年度</t>
    <phoneticPr fontId="12" type="noConversion"/>
  </si>
  <si>
    <t xml:space="preserve">  中華民國 112 年度</t>
    <phoneticPr fontId="11" type="noConversion"/>
  </si>
  <si>
    <t>中華民國 112 年度</t>
    <phoneticPr fontId="11" type="noConversion"/>
  </si>
  <si>
    <t>中華民國 112 年</t>
    <phoneticPr fontId="11" type="noConversion"/>
  </si>
  <si>
    <t xml:space="preserve">                中華民國 112 年底</t>
    <phoneticPr fontId="12" type="noConversion"/>
  </si>
  <si>
    <t xml:space="preserve"> 中華民國 112 年底</t>
    <phoneticPr fontId="11" type="noConversion"/>
  </si>
  <si>
    <t xml:space="preserve">  中華民國 112 年底</t>
    <phoneticPr fontId="12" type="noConversion"/>
  </si>
  <si>
    <t xml:space="preserve">  ___112___會計年度</t>
    <phoneticPr fontId="12" type="noConversion"/>
  </si>
  <si>
    <t>___112___會計年度</t>
    <phoneticPr fontId="12" type="noConversion"/>
  </si>
  <si>
    <t xml:space="preserve">                                                            ____112___會計年度</t>
    <phoneticPr fontId="12" type="noConversion"/>
  </si>
  <si>
    <t xml:space="preserve"> __112__會計年度</t>
    <phoneticPr fontId="12" type="noConversion"/>
  </si>
  <si>
    <t>___113___會計年度</t>
    <phoneticPr fontId="130" type="noConversion"/>
  </si>
  <si>
    <t>___113____會計年度</t>
    <phoneticPr fontId="12" type="noConversion"/>
  </si>
  <si>
    <t>__113__會計年度</t>
    <phoneticPr fontId="12" type="noConversion"/>
  </si>
  <si>
    <t>中華民國113年2月22日編製</t>
    <phoneticPr fontId="11" type="noConversion"/>
  </si>
  <si>
    <t>鹿野鄉</t>
    <phoneticPr fontId="11" type="noConversion"/>
  </si>
  <si>
    <t>中華民國113年1月15日 編製</t>
    <phoneticPr fontId="11" type="noConversion"/>
  </si>
  <si>
    <t>中華民國113年1月15日編製</t>
    <phoneticPr fontId="12" type="noConversion"/>
  </si>
  <si>
    <t>中華民國113年1月15日編製</t>
    <phoneticPr fontId="11" type="noConversion"/>
  </si>
  <si>
    <t>112年度龍田瑞豐農地重劃區等二件農路改善工程</t>
    <phoneticPr fontId="11" type="noConversion"/>
  </si>
  <si>
    <t xml:space="preserve">  編製機關</t>
    <phoneticPr fontId="12" type="noConversion"/>
  </si>
  <si>
    <r>
      <t>年</t>
    </r>
    <r>
      <rPr>
        <sz val="12"/>
        <rFont val="Times New Roman"/>
        <family val="1"/>
      </rPr>
      <t>(</t>
    </r>
    <r>
      <rPr>
        <sz val="12"/>
        <rFont val="標楷體"/>
        <family val="4"/>
        <charset val="136"/>
      </rPr>
      <t>臨時</t>
    </r>
    <r>
      <rPr>
        <sz val="12"/>
        <rFont val="Times New Roman"/>
        <family val="1"/>
      </rPr>
      <t>)</t>
    </r>
    <r>
      <rPr>
        <sz val="12"/>
        <rFont val="標楷體"/>
        <family val="4"/>
        <charset val="136"/>
      </rPr>
      <t>報</t>
    </r>
    <phoneticPr fontId="12" type="noConversion"/>
  </si>
  <si>
    <t xml:space="preserve"> 於次年2月底前編報</t>
    <phoneticPr fontId="12" type="noConversion"/>
  </si>
  <si>
    <t xml:space="preserve">  表    號</t>
    <phoneticPr fontId="12" type="noConversion"/>
  </si>
  <si>
    <r>
      <t>1140</t>
    </r>
    <r>
      <rPr>
        <sz val="12"/>
        <rFont val="標楷體"/>
        <family val="4"/>
        <charset val="136"/>
      </rPr>
      <t>－</t>
    </r>
    <r>
      <rPr>
        <sz val="12"/>
        <rFont val="Times New Roman"/>
        <family val="1"/>
      </rPr>
      <t>00</t>
    </r>
    <r>
      <rPr>
        <sz val="12"/>
        <rFont val="標楷體"/>
        <family val="4"/>
        <charset val="136"/>
      </rPr>
      <t>－</t>
    </r>
    <r>
      <rPr>
        <sz val="12"/>
        <rFont val="Times New Roman"/>
        <family val="1"/>
      </rPr>
      <t>04</t>
    </r>
    <r>
      <rPr>
        <sz val="12"/>
        <rFont val="標楷體"/>
        <family val="4"/>
        <charset val="136"/>
      </rPr>
      <t>－</t>
    </r>
    <r>
      <rPr>
        <sz val="12"/>
        <rFont val="Times New Roman"/>
        <family val="1"/>
      </rPr>
      <t>03</t>
    </r>
    <phoneticPr fontId="12" type="noConversion"/>
  </si>
  <si>
    <t xml:space="preserve">   單 位：新台幣千元</t>
    <phoneticPr fontId="12" type="noConversion"/>
  </si>
  <si>
    <r>
      <t xml:space="preserve">         </t>
    </r>
    <r>
      <rPr>
        <sz val="12"/>
        <rFont val="標楷體"/>
        <family val="4"/>
        <charset val="136"/>
      </rPr>
      <t>搶</t>
    </r>
    <r>
      <rPr>
        <sz val="12"/>
        <rFont val="Times New Roman"/>
        <family val="1"/>
      </rPr>
      <t xml:space="preserve">   </t>
    </r>
    <r>
      <rPr>
        <sz val="12"/>
        <rFont val="標楷體"/>
        <family val="4"/>
        <charset val="136"/>
      </rPr>
      <t>修</t>
    </r>
    <r>
      <rPr>
        <sz val="12"/>
        <rFont val="Times New Roman"/>
        <family val="1"/>
      </rPr>
      <t xml:space="preserve"> ( </t>
    </r>
    <r>
      <rPr>
        <sz val="12"/>
        <rFont val="標楷體"/>
        <family val="4"/>
        <charset val="136"/>
      </rPr>
      <t>復</t>
    </r>
    <r>
      <rPr>
        <sz val="12"/>
        <rFont val="Times New Roman"/>
        <family val="1"/>
      </rPr>
      <t xml:space="preserve">   </t>
    </r>
    <r>
      <rPr>
        <sz val="12"/>
        <rFont val="標楷體"/>
        <family val="4"/>
        <charset val="136"/>
      </rPr>
      <t>建</t>
    </r>
    <r>
      <rPr>
        <sz val="12"/>
        <rFont val="Times New Roman"/>
        <family val="1"/>
      </rPr>
      <t xml:space="preserve"> )  </t>
    </r>
    <r>
      <rPr>
        <sz val="12"/>
        <rFont val="標楷體"/>
        <family val="4"/>
        <charset val="136"/>
      </rPr>
      <t>經</t>
    </r>
    <r>
      <rPr>
        <sz val="12"/>
        <rFont val="Times New Roman"/>
        <family val="1"/>
      </rPr>
      <t xml:space="preserve">   </t>
    </r>
    <r>
      <rPr>
        <sz val="12"/>
        <rFont val="標楷體"/>
        <family val="4"/>
        <charset val="136"/>
      </rPr>
      <t>費</t>
    </r>
    <phoneticPr fontId="12" type="noConversion"/>
  </si>
  <si>
    <t xml:space="preserve">      災     害     種     類</t>
    <phoneticPr fontId="12" type="noConversion"/>
  </si>
  <si>
    <t>發生時間</t>
    <phoneticPr fontId="12" type="noConversion"/>
  </si>
  <si>
    <r>
      <t>總</t>
    </r>
    <r>
      <rPr>
        <sz val="12"/>
        <rFont val="Times New Roman"/>
        <family val="1"/>
      </rPr>
      <t xml:space="preserve">    </t>
    </r>
    <r>
      <rPr>
        <sz val="12"/>
        <rFont val="標楷體"/>
        <family val="4"/>
        <charset val="136"/>
      </rPr>
      <t>計</t>
    </r>
    <phoneticPr fontId="12" type="noConversion"/>
  </si>
  <si>
    <r>
      <t>農</t>
    </r>
    <r>
      <rPr>
        <sz val="12"/>
        <rFont val="Times New Roman"/>
        <family val="1"/>
      </rPr>
      <t xml:space="preserve">    </t>
    </r>
    <r>
      <rPr>
        <sz val="12"/>
        <rFont val="標楷體"/>
        <family val="4"/>
        <charset val="136"/>
      </rPr>
      <t>路</t>
    </r>
    <phoneticPr fontId="12" type="noConversion"/>
  </si>
  <si>
    <r>
      <t>土</t>
    </r>
    <r>
      <rPr>
        <sz val="12"/>
        <rFont val="Times New Roman"/>
        <family val="1"/>
      </rPr>
      <t xml:space="preserve"> </t>
    </r>
    <r>
      <rPr>
        <sz val="12"/>
        <rFont val="標楷體"/>
        <family val="4"/>
        <charset val="136"/>
      </rPr>
      <t>石</t>
    </r>
    <r>
      <rPr>
        <sz val="12"/>
        <rFont val="Times New Roman"/>
        <family val="1"/>
      </rPr>
      <t xml:space="preserve"> </t>
    </r>
    <r>
      <rPr>
        <sz val="12"/>
        <rFont val="標楷體"/>
        <family val="4"/>
        <charset val="136"/>
      </rPr>
      <t>流</t>
    </r>
    <phoneticPr fontId="12" type="noConversion"/>
  </si>
  <si>
    <t>治山防災</t>
    <phoneticPr fontId="12" type="noConversion"/>
  </si>
  <si>
    <t>一般水土</t>
    <phoneticPr fontId="12" type="noConversion"/>
  </si>
  <si>
    <t xml:space="preserve">    備        註</t>
  </si>
  <si>
    <t xml:space="preserve">        ( 災  害  名  稱 )</t>
    <phoneticPr fontId="12" type="noConversion"/>
  </si>
  <si>
    <t>防治設施</t>
    <phoneticPr fontId="12" type="noConversion"/>
  </si>
  <si>
    <r>
      <t>設</t>
    </r>
    <r>
      <rPr>
        <sz val="12"/>
        <rFont val="Times New Roman"/>
        <family val="1"/>
      </rPr>
      <t xml:space="preserve">        </t>
    </r>
    <r>
      <rPr>
        <sz val="12"/>
        <rFont val="標楷體"/>
        <family val="4"/>
        <charset val="136"/>
      </rPr>
      <t>施</t>
    </r>
    <phoneticPr fontId="12" type="noConversion"/>
  </si>
  <si>
    <t>保持設施</t>
    <phoneticPr fontId="12" type="noConversion"/>
  </si>
  <si>
    <t xml:space="preserve">     總                計</t>
  </si>
  <si>
    <t xml:space="preserve">     地    </t>
  </si>
  <si>
    <r>
      <t>合</t>
    </r>
    <r>
      <rPr>
        <sz val="12"/>
        <rFont val="Times New Roman"/>
        <family val="1"/>
      </rPr>
      <t xml:space="preserve">        </t>
    </r>
    <r>
      <rPr>
        <sz val="12"/>
        <rFont val="標楷體"/>
        <family val="4"/>
        <charset val="136"/>
      </rPr>
      <t>計</t>
    </r>
    <phoneticPr fontId="12" type="noConversion"/>
  </si>
  <si>
    <t xml:space="preserve">( 災  害  名  稱 ) </t>
    <phoneticPr fontId="12" type="noConversion"/>
  </si>
  <si>
    <t xml:space="preserve">     震</t>
  </si>
  <si>
    <t xml:space="preserve">     颱</t>
  </si>
  <si>
    <t xml:space="preserve">     風</t>
  </si>
  <si>
    <t xml:space="preserve">     水</t>
  </si>
  <si>
    <t xml:space="preserve">     災</t>
  </si>
  <si>
    <t xml:space="preserve">     其</t>
  </si>
  <si>
    <t xml:space="preserve">     他</t>
  </si>
  <si>
    <t xml:space="preserve">     害</t>
  </si>
  <si>
    <r>
      <t xml:space="preserve">    </t>
    </r>
    <r>
      <rPr>
        <sz val="12"/>
        <rFont val="標楷體"/>
        <family val="4"/>
        <charset val="136"/>
      </rPr>
      <t>填表</t>
    </r>
    <phoneticPr fontId="12" type="noConversion"/>
  </si>
  <si>
    <t xml:space="preserve"> 機關長官</t>
  </si>
  <si>
    <t xml:space="preserve"> 資料來源：依據本所報送之天然災害公務統計報表彙編。</t>
    <phoneticPr fontId="12" type="noConversion"/>
  </si>
  <si>
    <t xml:space="preserve"> 填表說明：本表編製一式三份，一份送主計室，一份自存，一份送臺東縣政府農業處。</t>
    <phoneticPr fontId="12" type="noConversion"/>
  </si>
  <si>
    <t xml:space="preserve">          </t>
    <phoneticPr fontId="12" type="noConversion"/>
  </si>
  <si>
    <t>-</t>
    <phoneticPr fontId="11" type="noConversion"/>
  </si>
  <si>
    <r>
      <t xml:space="preserve">  </t>
    </r>
    <r>
      <rPr>
        <sz val="12"/>
        <rFont val="標楷體"/>
        <family val="4"/>
        <charset val="136"/>
      </rPr>
      <t xml:space="preserve">                 中華民國 112 年</t>
    </r>
    <phoneticPr fontId="12" type="noConversion"/>
  </si>
  <si>
    <t>中華民國113年1月11日編製</t>
    <phoneticPr fontId="152" type="noConversion"/>
  </si>
  <si>
    <t>中華民國113年1月11日編製</t>
    <phoneticPr fontId="11" type="noConversion"/>
  </si>
  <si>
    <t>中華民國113年1月8日 編製</t>
    <phoneticPr fontId="11" type="noConversion"/>
  </si>
  <si>
    <t>和平社區發展協會</t>
  </si>
  <si>
    <t>龍田社區發展協會</t>
  </si>
  <si>
    <t>永昌社區發展協會</t>
  </si>
  <si>
    <t>永安社區發展協會</t>
  </si>
  <si>
    <t>瑞隆社區發展協會</t>
  </si>
  <si>
    <t>瑞源社區發展協會</t>
  </si>
  <si>
    <t>瑞豐社區發展協會</t>
  </si>
  <si>
    <t>瑞和社區發展協會</t>
  </si>
  <si>
    <t>新豐社區發展協會</t>
  </si>
  <si>
    <r>
      <t>本鄉已劃定社區數有</t>
    </r>
    <r>
      <rPr>
        <sz val="12"/>
        <rFont val="Times New Roman"/>
        <family val="1"/>
      </rPr>
      <t xml:space="preserve"> 9 </t>
    </r>
    <r>
      <rPr>
        <sz val="12"/>
        <rFont val="標楷體"/>
        <family val="4"/>
        <charset val="136"/>
      </rPr>
      <t>處。</t>
    </r>
    <phoneticPr fontId="12" type="noConversion"/>
  </si>
  <si>
    <t>-</t>
  </si>
  <si>
    <t>總    　計</t>
  </si>
  <si>
    <t>中華民國112年1月10日編製</t>
    <phoneticPr fontId="12" type="noConversion"/>
  </si>
  <si>
    <t>—</t>
    <phoneticPr fontId="11" type="noConversion"/>
  </si>
  <si>
    <t xml:space="preserve">   中華民國113年1月20日編製</t>
    <phoneticPr fontId="120" type="noConversion"/>
  </si>
  <si>
    <t>—</t>
    <phoneticPr fontId="130" type="noConversion"/>
  </si>
  <si>
    <t>中華民國113年2月23日編製</t>
    <phoneticPr fontId="12" type="noConversion"/>
  </si>
  <si>
    <t>—</t>
    <phoneticPr fontId="12" type="noConversion"/>
  </si>
  <si>
    <t>中華民國113年1月18日編製</t>
    <phoneticPr fontId="20" type="noConversion"/>
  </si>
  <si>
    <t>其他宗教</t>
    <phoneticPr fontId="152" type="noConversion"/>
  </si>
  <si>
    <t>—</t>
    <phoneticPr fontId="11" type="noConversion"/>
  </si>
  <si>
    <t>中華民國113年1月18日編製</t>
    <phoneticPr fontId="11" type="noConversion"/>
  </si>
  <si>
    <t>中華民國113年1月18日編製</t>
    <phoneticPr fontId="12" type="noConversion"/>
  </si>
  <si>
    <t>中華民國 112 年底</t>
    <phoneticPr fontId="11" type="noConversion"/>
  </si>
  <si>
    <t>中華民國113年1月8日編製</t>
    <phoneticPr fontId="12" type="noConversion"/>
  </si>
  <si>
    <t>中華民國113年1月8日編製</t>
    <phoneticPr fontId="11" type="noConversion"/>
  </si>
  <si>
    <t>鹿野鄉</t>
    <phoneticPr fontId="11" type="noConversion"/>
  </si>
  <si>
    <t>中華民國113年2月(113年度)</t>
    <phoneticPr fontId="11" type="noConversion"/>
  </si>
  <si>
    <t>填表　　　　　　　　審核　　　　　　　　業務主管人員　　　　 　　　　主辦統計人員　　　 　　　　　機關首長　　　　　　　　　　
資料來源：根據本鄉(鎮、市)公庫收入及支出資料編製。　　　　　　　　　　　                     中華民國113年3月5日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</si>
  <si>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中華民國113年2月                          單位：公斤</t>
    <phoneticPr fontId="20" type="noConversion"/>
  </si>
  <si>
    <t>中華民國113年3月5日編製</t>
    <phoneticPr fontId="12" type="noConversion"/>
  </si>
  <si>
    <t>中華民國113年2月5日編製</t>
    <phoneticPr fontId="12" type="noConversion"/>
  </si>
  <si>
    <t xml:space="preserve">     中華民國113年2月                           單位：公噸</t>
    <phoneticPr fontId="20" type="noConversion"/>
  </si>
  <si>
    <t>中華民國113年3月5日編製</t>
    <phoneticPr fontId="20" type="noConversion"/>
  </si>
  <si>
    <t>中華民國 112 年</t>
    <phoneticPr fontId="23" type="noConversion"/>
  </si>
  <si>
    <t>中華民國113年2月27日編製</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</si>
</sst>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1" formatCode="_-* #,##0_-;\-* #,##0_-;_-* &quot;-&quot;_-;_-@_-"/>
    <numFmt numFmtId="44" formatCode="_-&quot;$&quot;* #,##0.00_-;\-&quot;$&quot;* #,##0.00_-;_-&quot;$&quot;* &quot;-&quot;??_-;_-@_-"/>
    <numFmt numFmtId="43" formatCode="_-* #,##0.00_-;\-* #,##0.00_-;_-* &quot;-&quot;??_-;_-@_-"/>
    <numFmt numFmtId="176" formatCode="m&quot;月&quot;d&quot;日&quot;"/>
    <numFmt numFmtId="177" formatCode="hh&quot;:&quot;mm"/>
    <numFmt numFmtId="178" formatCode="0_)"/>
    <numFmt numFmtId="179" formatCode="#,##0.000;[Red]\-#,##0.000"/>
    <numFmt numFmtId="180" formatCode="0.00_ "/>
    <numFmt numFmtId="181" formatCode="##,###,##0;\-##,###,##0;&quot;        －&quot;"/>
    <numFmt numFmtId="182" formatCode="#,##0.00;&quot;-&quot;#,##0.00"/>
    <numFmt numFmtId="183" formatCode="_(* #,##0.00_);_(* \(#,##0.00\);_(* &quot;-&quot;??_);_(@_)"/>
    <numFmt numFmtId="184" formatCode="&quot; &quot;#,##0.00&quot; &quot;;&quot;-&quot;#,##0.00&quot; &quot;;&quot;-&quot;00&quot; &quot;;&quot; &quot;@&quot; &quot;"/>
    <numFmt numFmtId="185" formatCode="&quot;$&quot;#,##0_);[Red]\(&quot;$&quot;#,##0\)"/>
    <numFmt numFmtId="186" formatCode="###,##0;\-###,##0;&quot;     －&quot;"/>
    <numFmt numFmtId="187" formatCode="_-* #,##0_-;\-* #,##0_-;_-* &quot;-&quot;??_-;_-@_-"/>
    <numFmt numFmtId="188" formatCode="* #,##0;\(* \(#,##0\);_(* &quot;-&quot;_);_(@_)"/>
    <numFmt numFmtId="189" formatCode="#,##0;\-#,##0;&quot;－&quot;"/>
    <numFmt numFmtId="190" formatCode="#,##0;&quot;-&quot;#,##0"/>
    <numFmt numFmtId="191" formatCode="#,##0;&quot;(&quot;#,##0&quot;)&quot;;&quot;- &quot;;@&quot; &quot;"/>
    <numFmt numFmtId="192" formatCode="* #,##0;\(* \(#,##0\);_(* \-_);_(@_)"/>
    <numFmt numFmtId="193" formatCode="&quot; &quot;0&quot; &quot;;&quot;-&quot;0&quot; &quot;;&quot;-&quot;00&quot; &quot;;&quot; &quot;@&quot; &quot;"/>
    <numFmt numFmtId="194" formatCode="0&quot; &quot;;[Red]&quot;(&quot;0&quot;)&quot;"/>
    <numFmt numFmtId="195" formatCode="* #,##0.00;\-* #,##0.00;\-"/>
    <numFmt numFmtId="196" formatCode="#,##0;\-#,##0;\-"/>
    <numFmt numFmtId="197" formatCode="yyyy/mm/dd"/>
    <numFmt numFmtId="198" formatCode="#,##0_);[Red]\(#,##0\)"/>
  </numFmts>
  <fonts count="187">
    <font>
      <sz val="10"/>
      <name val="Microsoft YaHei"/>
      <family val="2"/>
      <charset val="136"/>
    </font>
    <font>
      <sz val="12"/>
      <color theme="1"/>
      <name val="新細明體"/>
      <family val="2"/>
      <charset val="136"/>
      <scheme val="minor"/>
    </font>
    <font>
      <sz val="12"/>
      <color indexed="8"/>
      <name val="新細明體"/>
      <family val="1"/>
      <charset val="136"/>
    </font>
    <font>
      <sz val="11"/>
      <color indexed="8"/>
      <name val="新細明體"/>
      <family val="1"/>
      <charset val="136"/>
    </font>
    <font>
      <sz val="14"/>
      <color indexed="8"/>
      <name val="標楷體"/>
      <family val="4"/>
      <charset val="136"/>
    </font>
    <font>
      <sz val="11"/>
      <color indexed="8"/>
      <name val="標楷體"/>
      <family val="4"/>
      <charset val="136"/>
    </font>
    <font>
      <sz val="12"/>
      <color indexed="8"/>
      <name val="標楷體"/>
      <family val="4"/>
      <charset val="136"/>
    </font>
    <font>
      <b/>
      <sz val="14"/>
      <color indexed="8"/>
      <name val="標楷體"/>
      <family val="4"/>
      <charset val="136"/>
    </font>
    <font>
      <u/>
      <sz val="10.55"/>
      <color indexed="12"/>
      <name val="新細明體"/>
      <family val="1"/>
      <charset val="136"/>
    </font>
    <font>
      <sz val="7"/>
      <color indexed="8"/>
      <name val="標楷體"/>
      <family val="4"/>
      <charset val="136"/>
    </font>
    <font>
      <sz val="14"/>
      <name val="標楷體"/>
      <family val="4"/>
      <charset val="136"/>
    </font>
    <font>
      <sz val="9"/>
      <name val="Microsoft YaHei"/>
      <family val="2"/>
      <charset val="136"/>
    </font>
    <font>
      <sz val="9"/>
      <name val="新細明體"/>
      <family val="1"/>
      <charset val="136"/>
    </font>
    <font>
      <sz val="7"/>
      <color indexed="8"/>
      <name val="Times New Roman"/>
      <family val="1"/>
    </font>
    <font>
      <sz val="12"/>
      <name val="細明體"/>
      <family val="3"/>
      <charset val="136"/>
    </font>
    <font>
      <sz val="12"/>
      <name val="標楷體"/>
      <family val="4"/>
      <charset val="136"/>
    </font>
    <font>
      <sz val="12"/>
      <name val="新細明體"/>
      <family val="1"/>
      <charset val="136"/>
    </font>
    <font>
      <sz val="12"/>
      <name val="Times New Roman"/>
      <family val="1"/>
    </font>
    <font>
      <b/>
      <sz val="18"/>
      <name val="標楷體"/>
      <family val="4"/>
      <charset val="136"/>
    </font>
    <font>
      <b/>
      <u/>
      <sz val="18"/>
      <name val="標楷體"/>
      <family val="4"/>
      <charset val="136"/>
    </font>
    <font>
      <sz val="9"/>
      <name val="細明體"/>
      <family val="3"/>
      <charset val="136"/>
    </font>
    <font>
      <sz val="11"/>
      <name val="標楷體"/>
      <family val="4"/>
      <charset val="136"/>
    </font>
    <font>
      <sz val="12"/>
      <name val="Courier"/>
      <family val="3"/>
    </font>
    <font>
      <sz val="10"/>
      <name val="標楷體"/>
      <family val="4"/>
      <charset val="136"/>
    </font>
    <font>
      <sz val="10"/>
      <name val="新細明體"/>
      <family val="1"/>
      <charset val="136"/>
    </font>
    <font>
      <b/>
      <sz val="20"/>
      <name val="標楷體"/>
      <family val="4"/>
      <charset val="136"/>
    </font>
    <font>
      <b/>
      <sz val="20"/>
      <color indexed="10"/>
      <name val="標楷體"/>
      <family val="4"/>
      <charset val="136"/>
    </font>
    <font>
      <b/>
      <sz val="20"/>
      <color indexed="8"/>
      <name val="標楷體"/>
      <family val="4"/>
      <charset val="136"/>
    </font>
    <font>
      <b/>
      <u/>
      <sz val="20"/>
      <color indexed="8"/>
      <name val="標楷體"/>
      <family val="4"/>
      <charset val="136"/>
    </font>
    <font>
      <b/>
      <sz val="12"/>
      <color indexed="8"/>
      <name val="標楷體"/>
      <family val="4"/>
      <charset val="136"/>
    </font>
    <font>
      <sz val="9"/>
      <name val="標楷體"/>
      <family val="4"/>
      <charset val="136"/>
    </font>
    <font>
      <sz val="11"/>
      <name val="新細明體"/>
      <family val="1"/>
      <charset val="136"/>
    </font>
    <font>
      <u/>
      <sz val="11"/>
      <color indexed="12"/>
      <name val="新細明體"/>
      <family val="1"/>
      <charset val="136"/>
    </font>
    <font>
      <sz val="11"/>
      <name val="細明體"/>
      <family val="3"/>
      <charset val="136"/>
    </font>
    <font>
      <sz val="11"/>
      <name val="Microsoft YaHei"/>
      <family val="2"/>
      <charset val="136"/>
    </font>
    <font>
      <u/>
      <sz val="12"/>
      <color indexed="12"/>
      <name val="新細明體"/>
      <family val="1"/>
      <charset val="136"/>
    </font>
    <font>
      <sz val="20"/>
      <name val="標楷體"/>
      <family val="4"/>
      <charset val="136"/>
    </font>
    <font>
      <sz val="20"/>
      <name val="新細明體"/>
      <family val="1"/>
      <charset val="136"/>
    </font>
    <font>
      <sz val="11"/>
      <name val="Times New Roman"/>
      <family val="1"/>
    </font>
    <font>
      <b/>
      <sz val="12"/>
      <name val="Times New Roman"/>
      <family val="1"/>
    </font>
    <font>
      <b/>
      <sz val="12"/>
      <name val="新細明體"/>
      <family val="1"/>
      <charset val="136"/>
    </font>
    <font>
      <sz val="20"/>
      <color indexed="8"/>
      <name val="標楷體"/>
      <family val="4"/>
      <charset val="136"/>
    </font>
    <font>
      <u/>
      <sz val="20"/>
      <color indexed="8"/>
      <name val="標楷體"/>
      <family val="4"/>
      <charset val="136"/>
    </font>
    <font>
      <b/>
      <sz val="14"/>
      <color rgb="FF000000"/>
      <name val="標楷體"/>
      <family val="4"/>
      <charset val="136"/>
    </font>
    <font>
      <sz val="14"/>
      <color rgb="FF000000"/>
      <name val="標楷體"/>
      <family val="4"/>
      <charset val="136"/>
    </font>
    <font>
      <sz val="12"/>
      <color rgb="FF000000"/>
      <name val="標楷體"/>
      <family val="4"/>
      <charset val="136"/>
    </font>
    <font>
      <sz val="20"/>
      <color theme="1" tint="4.9989318521683403E-2"/>
      <name val="標楷體"/>
      <family val="4"/>
      <charset val="136"/>
    </font>
    <font>
      <sz val="10"/>
      <color theme="1" tint="4.9989318521683403E-2"/>
      <name val="Microsoft YaHei"/>
      <family val="2"/>
      <charset val="136"/>
    </font>
    <font>
      <sz val="10"/>
      <color theme="1" tint="4.9989318521683403E-2"/>
      <name val="Microsoft YaHei"/>
      <family val="2"/>
    </font>
    <font>
      <sz val="12"/>
      <color theme="1" tint="4.9989318521683403E-2"/>
      <name val="標楷體"/>
      <family val="4"/>
      <charset val="136"/>
    </font>
    <font>
      <sz val="7"/>
      <color rgb="FF000000"/>
      <name val="標楷體"/>
      <family val="1"/>
      <charset val="136"/>
    </font>
    <font>
      <sz val="9"/>
      <name val="新細明體"/>
      <family val="2"/>
      <charset val="136"/>
      <scheme val="minor"/>
    </font>
    <font>
      <sz val="12"/>
      <color indexed="9"/>
      <name val="標楷體"/>
      <family val="4"/>
      <charset val="136"/>
    </font>
    <font>
      <b/>
      <sz val="14"/>
      <name val="標楷體"/>
      <family val="4"/>
      <charset val="136"/>
    </font>
    <font>
      <sz val="14"/>
      <name val="新細明體"/>
      <family val="1"/>
      <charset val="136"/>
    </font>
    <font>
      <sz val="14"/>
      <color rgb="FFFF0000"/>
      <name val="標楷體"/>
      <family val="4"/>
      <charset val="136"/>
    </font>
    <font>
      <sz val="12"/>
      <color theme="1"/>
      <name val="新細明體"/>
      <family val="1"/>
      <charset val="136"/>
      <scheme val="minor"/>
    </font>
    <font>
      <sz val="13.5"/>
      <color indexed="8"/>
      <name val="標楷體"/>
      <family val="4"/>
      <charset val="136"/>
    </font>
    <font>
      <u/>
      <sz val="10.55"/>
      <color theme="10"/>
      <name val="新細明體"/>
      <family val="1"/>
      <charset val="136"/>
    </font>
    <font>
      <sz val="12"/>
      <color theme="1"/>
      <name val="新細明體"/>
      <family val="2"/>
      <charset val="136"/>
    </font>
    <font>
      <sz val="14"/>
      <color theme="1"/>
      <name val="標楷體"/>
      <family val="4"/>
      <charset val="136"/>
    </font>
    <font>
      <sz val="14"/>
      <name val="Times New Roman"/>
      <family val="1"/>
    </font>
    <font>
      <sz val="12"/>
      <color theme="1"/>
      <name val="新細明體"/>
      <family val="2"/>
      <scheme val="minor"/>
    </font>
    <font>
      <sz val="13.5"/>
      <color theme="1"/>
      <name val="標楷體"/>
      <family val="4"/>
      <charset val="136"/>
    </font>
    <font>
      <sz val="12"/>
      <color theme="1"/>
      <name val="新細明體"/>
      <family val="1"/>
      <charset val="136"/>
    </font>
    <font>
      <sz val="12"/>
      <color rgb="FF000000"/>
      <name val="新細明體"/>
      <family val="1"/>
      <charset val="136"/>
    </font>
    <font>
      <u/>
      <sz val="10"/>
      <color rgb="FF0000FF"/>
      <name val="新細明體"/>
      <family val="1"/>
      <charset val="136"/>
    </font>
    <font>
      <sz val="12"/>
      <color indexed="9"/>
      <name val="新細明體"/>
      <family val="1"/>
      <charset val="136"/>
    </font>
    <font>
      <sz val="9"/>
      <color rgb="FF000000"/>
      <name val="Times New Roman"/>
      <family val="1"/>
    </font>
    <font>
      <sz val="9"/>
      <name val="Times New Roman"/>
      <family val="1"/>
    </font>
    <font>
      <sz val="12"/>
      <color rgb="FF000000"/>
      <name val="Courier New"/>
      <family val="3"/>
    </font>
    <font>
      <sz val="12"/>
      <color indexed="60"/>
      <name val="新細明體"/>
      <family val="1"/>
      <charset val="136"/>
    </font>
    <font>
      <b/>
      <sz val="12"/>
      <color indexed="8"/>
      <name val="新細明體"/>
      <family val="1"/>
      <charset val="136"/>
    </font>
    <font>
      <sz val="12"/>
      <color indexed="17"/>
      <name val="新細明體"/>
      <family val="1"/>
      <charset val="136"/>
    </font>
    <font>
      <sz val="12"/>
      <color rgb="FF006100"/>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8"/>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2"/>
      <color rgb="FF9C0006"/>
      <name val="新細明體"/>
      <family val="1"/>
      <charset val="136"/>
    </font>
    <font>
      <sz val="12"/>
      <color indexed="10"/>
      <name val="新細明體"/>
      <family val="1"/>
      <charset val="136"/>
    </font>
    <font>
      <sz val="14"/>
      <color theme="1" tint="4.9989318521683403E-2"/>
      <name val="標楷體"/>
      <family val="4"/>
      <charset val="136"/>
    </font>
    <font>
      <sz val="14"/>
      <color theme="1" tint="4.9989318521683403E-2"/>
      <name val="Microsoft JhengHei"/>
      <family val="4"/>
      <charset val="136"/>
    </font>
    <font>
      <b/>
      <sz val="11"/>
      <color indexed="8"/>
      <name val="標楷體"/>
      <family val="4"/>
      <charset val="136"/>
    </font>
    <font>
      <u/>
      <sz val="12"/>
      <color theme="10"/>
      <name val="標楷體"/>
      <family val="4"/>
      <charset val="136"/>
    </font>
    <font>
      <sz val="12"/>
      <color theme="1"/>
      <name val="標楷體"/>
      <family val="4"/>
      <charset val="136"/>
    </font>
    <font>
      <sz val="11"/>
      <color theme="1"/>
      <name val="標楷體"/>
      <family val="4"/>
      <charset val="136"/>
    </font>
    <font>
      <u/>
      <sz val="11"/>
      <color theme="10"/>
      <name val="標楷體"/>
      <family val="4"/>
      <charset val="136"/>
    </font>
    <font>
      <u/>
      <sz val="10"/>
      <name val="新細明體"/>
      <family val="1"/>
      <charset val="136"/>
    </font>
    <font>
      <sz val="11"/>
      <color rgb="FF000000"/>
      <name val="標楷體"/>
      <family val="4"/>
      <charset val="136"/>
    </font>
    <font>
      <sz val="11"/>
      <color rgb="FF000000"/>
      <name val="Microsoft JhengHei"/>
      <family val="4"/>
      <charset val="136"/>
    </font>
    <font>
      <sz val="8"/>
      <color indexed="8"/>
      <name val="標楷體"/>
      <family val="4"/>
      <charset val="136"/>
    </font>
    <font>
      <u/>
      <sz val="11"/>
      <color theme="1"/>
      <name val="標楷體"/>
      <family val="4"/>
      <charset val="136"/>
    </font>
    <font>
      <u/>
      <sz val="10"/>
      <color theme="1"/>
      <name val="新細明體"/>
      <family val="1"/>
      <charset val="136"/>
    </font>
    <font>
      <u/>
      <sz val="12"/>
      <name val="新細明體"/>
      <family val="1"/>
      <charset val="136"/>
    </font>
    <font>
      <sz val="9"/>
      <name val="新細明體"/>
      <family val="1"/>
      <charset val="136"/>
      <scheme val="minor"/>
    </font>
    <font>
      <sz val="14"/>
      <color theme="1"/>
      <name val="Times New Roman"/>
      <family val="1"/>
    </font>
    <font>
      <sz val="13.5"/>
      <name val="標楷體"/>
      <family val="4"/>
      <charset val="136"/>
    </font>
    <font>
      <sz val="7"/>
      <color theme="1"/>
      <name val="Times New Roman"/>
      <family val="1"/>
    </font>
    <font>
      <b/>
      <sz val="14"/>
      <color theme="1" tint="4.9989318521683403E-2"/>
      <name val="標楷體"/>
      <family val="4"/>
      <charset val="136"/>
    </font>
    <font>
      <b/>
      <sz val="11"/>
      <color rgb="FF000000"/>
      <name val="標楷體"/>
      <family val="4"/>
      <charset val="136"/>
    </font>
    <font>
      <u/>
      <sz val="10"/>
      <color indexed="12"/>
      <name val="新細明體"/>
      <family val="1"/>
      <charset val="136"/>
    </font>
    <font>
      <sz val="14"/>
      <name val="微軟正黑體"/>
      <family val="2"/>
      <charset val="136"/>
    </font>
    <font>
      <sz val="16"/>
      <name val="標楷體"/>
      <family val="4"/>
      <charset val="136"/>
    </font>
    <font>
      <sz val="12"/>
      <color rgb="FFFF0000"/>
      <name val="標楷體"/>
      <family val="4"/>
      <charset val="136"/>
    </font>
    <font>
      <sz val="14"/>
      <color rgb="FFFF0000"/>
      <name val="Times New Roman"/>
      <family val="1"/>
    </font>
    <font>
      <sz val="28"/>
      <name val="標楷體"/>
      <family val="4"/>
      <charset val="136"/>
    </font>
    <font>
      <u/>
      <sz val="28"/>
      <name val="標楷體"/>
      <family val="4"/>
      <charset val="136"/>
    </font>
    <font>
      <u/>
      <sz val="14"/>
      <name val="標楷體"/>
      <family val="4"/>
      <charset val="136"/>
    </font>
    <font>
      <b/>
      <sz val="12"/>
      <name val="標楷體"/>
      <family val="4"/>
      <charset val="136"/>
    </font>
    <font>
      <u/>
      <sz val="20"/>
      <name val="標楷體"/>
      <family val="4"/>
      <charset val="136"/>
    </font>
    <font>
      <sz val="10"/>
      <name val="Times New Roman"/>
      <family val="1"/>
    </font>
    <font>
      <u/>
      <sz val="12"/>
      <color rgb="FFFF0000"/>
      <name val="標楷體"/>
      <family val="4"/>
      <charset val="136"/>
    </font>
    <font>
      <b/>
      <sz val="14"/>
      <name val="Times New Roman"/>
      <family val="1"/>
    </font>
    <font>
      <sz val="12"/>
      <color theme="1" tint="4.9989318521683403E-2"/>
      <name val="Times New Roman"/>
      <family val="1"/>
    </font>
    <font>
      <u/>
      <sz val="18"/>
      <color indexed="8"/>
      <name val="標楷體"/>
      <family val="4"/>
      <charset val="136"/>
    </font>
    <font>
      <b/>
      <sz val="18"/>
      <color indexed="8"/>
      <name val="標楷體"/>
      <family val="4"/>
      <charset val="136"/>
    </font>
    <font>
      <b/>
      <u/>
      <sz val="18"/>
      <color indexed="8"/>
      <name val="標楷體"/>
      <family val="4"/>
      <charset val="136"/>
    </font>
    <font>
      <sz val="18"/>
      <color indexed="8"/>
      <name val="標楷體"/>
      <family val="4"/>
      <charset val="136"/>
    </font>
    <font>
      <u/>
      <sz val="18"/>
      <color theme="1" tint="4.9989318521683403E-2"/>
      <name val="標楷體"/>
      <family val="4"/>
      <charset val="136"/>
    </font>
    <font>
      <sz val="34"/>
      <name val="標楷體"/>
      <family val="4"/>
      <charset val="136"/>
    </font>
    <font>
      <sz val="18"/>
      <name val="標楷體"/>
      <family val="4"/>
      <charset val="136"/>
    </font>
    <font>
      <sz val="11"/>
      <color theme="1" tint="4.9989318521683403E-2"/>
      <name val="標楷體"/>
      <family val="4"/>
      <charset val="136"/>
    </font>
    <font>
      <sz val="10"/>
      <color indexed="8"/>
      <name val="MS Sans Serif"/>
      <family val="2"/>
    </font>
    <font>
      <sz val="13"/>
      <name val="Times New Roman"/>
      <family val="1"/>
    </font>
    <font>
      <sz val="24"/>
      <color rgb="FFFF0000"/>
      <name val="標楷體"/>
      <family val="4"/>
      <charset val="136"/>
    </font>
    <font>
      <sz val="14"/>
      <color indexed="10"/>
      <name val="標楷體"/>
      <family val="4"/>
      <charset val="136"/>
    </font>
    <font>
      <sz val="13"/>
      <name val="標楷體"/>
      <family val="4"/>
      <charset val="136"/>
    </font>
    <font>
      <sz val="20"/>
      <color rgb="FFFF0000"/>
      <name val="標楷體"/>
      <family val="4"/>
      <charset val="136"/>
    </font>
    <font>
      <sz val="13"/>
      <color indexed="10"/>
      <name val="標楷體"/>
      <family val="4"/>
      <charset val="136"/>
    </font>
    <font>
      <sz val="12"/>
      <color indexed="10"/>
      <name val="標楷體"/>
      <family val="4"/>
      <charset val="136"/>
    </font>
    <font>
      <sz val="12"/>
      <name val="新細明體"/>
      <family val="1"/>
      <charset val="136"/>
      <scheme val="minor"/>
    </font>
    <font>
      <u/>
      <sz val="28"/>
      <name val="Times New Roman"/>
      <family val="1"/>
    </font>
    <font>
      <u/>
      <sz val="12"/>
      <color indexed="10"/>
      <name val="標楷體"/>
      <family val="4"/>
      <charset val="136"/>
    </font>
    <font>
      <u/>
      <sz val="16"/>
      <color indexed="10"/>
      <name val="標楷體"/>
      <family val="4"/>
      <charset val="136"/>
    </font>
    <font>
      <sz val="16"/>
      <name val="Times New Roman"/>
      <family val="1"/>
    </font>
    <font>
      <b/>
      <sz val="16"/>
      <name val="標楷體"/>
      <family val="4"/>
      <charset val="136"/>
    </font>
    <font>
      <u/>
      <sz val="12"/>
      <name val="標楷體"/>
      <family val="4"/>
      <charset val="136"/>
    </font>
    <font>
      <sz val="22"/>
      <name val="標楷體"/>
      <family val="4"/>
      <charset val="136"/>
    </font>
    <font>
      <sz val="9"/>
      <color indexed="81"/>
      <name val="新細明體"/>
      <family val="1"/>
      <charset val="136"/>
    </font>
    <font>
      <u/>
      <sz val="16"/>
      <name val="標楷體"/>
      <family val="4"/>
      <charset val="136"/>
    </font>
    <font>
      <u/>
      <sz val="12"/>
      <name val="Times New Roman"/>
      <family val="1"/>
    </font>
    <font>
      <sz val="11"/>
      <color indexed="10"/>
      <name val="標楷體"/>
      <family val="4"/>
      <charset val="136"/>
    </font>
    <font>
      <sz val="12"/>
      <name val="Courier New"/>
      <family val="3"/>
    </font>
    <font>
      <sz val="10"/>
      <name val="微軟正黑體"/>
      <family val="2"/>
      <charset val="136"/>
    </font>
    <font>
      <sz val="9"/>
      <name val="微軟正黑體"/>
      <family val="2"/>
      <charset val="136"/>
    </font>
    <font>
      <sz val="9"/>
      <color indexed="10"/>
      <name val="微軟正黑體"/>
      <family val="2"/>
      <charset val="136"/>
    </font>
    <font>
      <sz val="10"/>
      <color indexed="10"/>
      <name val="標楷體"/>
      <family val="4"/>
      <charset val="136"/>
    </font>
    <font>
      <strike/>
      <sz val="11"/>
      <name val="標楷體"/>
      <family val="4"/>
      <charset val="136"/>
    </font>
    <font>
      <strike/>
      <sz val="10"/>
      <name val="標楷體"/>
      <family val="4"/>
      <charset val="136"/>
    </font>
    <font>
      <u/>
      <sz val="20"/>
      <color indexed="10"/>
      <name val="標楷體"/>
      <family val="4"/>
      <charset val="136"/>
    </font>
    <font>
      <sz val="12"/>
      <color rgb="FF000000"/>
      <name val="Courier"/>
      <family val="3"/>
    </font>
    <font>
      <sz val="10"/>
      <color rgb="FFFF0000"/>
      <name val="標楷體"/>
      <family val="4"/>
      <charset val="136"/>
    </font>
    <font>
      <sz val="12"/>
      <color rgb="FF000000"/>
      <name val="Times New Roman"/>
      <family val="1"/>
    </font>
    <font>
      <sz val="12"/>
      <color rgb="FFFF0000"/>
      <name val="Times New Roman"/>
      <family val="1"/>
    </font>
    <font>
      <sz val="16"/>
      <color rgb="FFFF0000"/>
      <name val="標楷體"/>
      <family val="4"/>
      <charset val="136"/>
    </font>
    <font>
      <u/>
      <sz val="16"/>
      <color rgb="FFFF0000"/>
      <name val="標楷體"/>
      <family val="4"/>
      <charset val="136"/>
    </font>
    <font>
      <sz val="16"/>
      <color rgb="FF000000"/>
      <name val="標楷體"/>
      <family val="4"/>
      <charset val="136"/>
    </font>
    <font>
      <b/>
      <sz val="12"/>
      <color rgb="FFFF0000"/>
      <name val="標楷體"/>
      <family val="4"/>
      <charset val="136"/>
    </font>
    <font>
      <sz val="9"/>
      <name val="Courier New"/>
      <family val="3"/>
    </font>
    <font>
      <u/>
      <sz val="11"/>
      <name val="標楷體"/>
      <family val="4"/>
      <charset val="136"/>
    </font>
    <font>
      <u/>
      <sz val="10"/>
      <name val="標楷體"/>
      <family val="4"/>
      <charset val="136"/>
    </font>
    <font>
      <i/>
      <sz val="12"/>
      <color indexed="55"/>
      <name val="標楷體"/>
      <family val="4"/>
      <charset val="136"/>
    </font>
    <font>
      <sz val="10"/>
      <color rgb="FF000000"/>
      <name val="標楷體"/>
      <family val="4"/>
      <charset val="136"/>
    </font>
    <font>
      <sz val="8"/>
      <color rgb="FF000000"/>
      <name val="標楷體"/>
      <family val="4"/>
      <charset val="136"/>
    </font>
    <font>
      <u/>
      <sz val="12"/>
      <color rgb="FF000000"/>
      <name val="標楷體"/>
      <family val="4"/>
      <charset val="136"/>
    </font>
    <font>
      <sz val="8"/>
      <name val="標楷體"/>
      <family val="4"/>
      <charset val="136"/>
    </font>
    <font>
      <vertAlign val="superscript"/>
      <sz val="12"/>
      <name val="標楷體"/>
      <family val="4"/>
      <charset val="136"/>
    </font>
    <font>
      <sz val="18"/>
      <name val="新細明體"/>
      <family val="1"/>
      <charset val="136"/>
    </font>
    <font>
      <sz val="11"/>
      <color rgb="FFFF0000"/>
      <name val="標楷體"/>
      <family val="4"/>
      <charset val="136"/>
    </font>
    <font>
      <sz val="11"/>
      <color rgb="FFFF0000"/>
      <name val="Courier"/>
      <family val="3"/>
    </font>
    <font>
      <b/>
      <u/>
      <sz val="14"/>
      <name val="標楷體"/>
      <family val="4"/>
      <charset val="136"/>
    </font>
    <font>
      <sz val="9"/>
      <color theme="1" tint="4.9989318521683403E-2"/>
      <name val="標楷體"/>
      <family val="4"/>
      <charset val="136"/>
    </font>
    <font>
      <sz val="7"/>
      <name val="標楷體"/>
      <family val="4"/>
      <charset val="136"/>
    </font>
    <font>
      <sz val="7"/>
      <color rgb="FF000000"/>
      <name val="標楷體"/>
      <family val="4"/>
      <charset val="136"/>
    </font>
    <font>
      <sz val="9"/>
      <color rgb="FF000000"/>
      <name val="標楷體"/>
      <family val="4"/>
      <charset val="136"/>
    </font>
    <font>
      <sz val="11"/>
      <name val="微軟正黑體"/>
      <family val="2"/>
      <charset val="136"/>
    </font>
    <font>
      <sz val="10"/>
      <color rgb="FF000000"/>
      <name val="新細明體"/>
      <family val="1"/>
      <charset val="136"/>
    </font>
    <font>
      <sz val="14"/>
      <color rgb="FFFF0000"/>
      <name val="新細明體"/>
      <family val="1"/>
      <charset val="136"/>
    </font>
    <font>
      <sz val="12"/>
      <name val="標楷體"/>
      <family val="1"/>
      <charset val="136"/>
    </font>
  </fonts>
  <fills count="39">
    <fill>
      <patternFill patternType="none"/>
    </fill>
    <fill>
      <patternFill patternType="gray125"/>
    </fill>
    <fill>
      <patternFill patternType="solid">
        <fgColor indexed="9"/>
        <bgColor indexed="26"/>
      </patternFill>
    </fill>
    <fill>
      <patternFill patternType="solid">
        <fgColor indexed="13"/>
        <bgColor indexed="34"/>
      </patternFill>
    </fill>
    <fill>
      <patternFill patternType="solid">
        <fgColor indexed="27"/>
        <bgColor indexed="41"/>
      </patternFill>
    </fill>
    <fill>
      <patternFill patternType="solid">
        <fgColor rgb="FFFFFF00"/>
        <bgColor rgb="FFFFFF00"/>
      </patternFill>
    </fill>
    <fill>
      <patternFill patternType="solid">
        <fgColor rgb="FFCCFFFF"/>
        <bgColor rgb="FFCCFFFF"/>
      </patternFill>
    </fill>
    <fill>
      <patternFill patternType="solid">
        <fgColor rgb="FFFFFFFF"/>
        <bgColor rgb="FFFFFFFF"/>
      </patternFill>
    </fill>
    <fill>
      <patternFill patternType="solid">
        <fgColor rgb="FFDDDDDD"/>
        <bgColor indexed="64"/>
      </patternFill>
    </fill>
    <fill>
      <patternFill patternType="solid">
        <fgColor rgb="FFC6EFCE"/>
      </patternFill>
    </fill>
    <fill>
      <patternFill patternType="solid">
        <fgColor rgb="FFFFC7CE"/>
      </patternFill>
    </fill>
    <fill>
      <patternFill patternType="solid">
        <fgColor indexed="2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9"/>
        <bgColor indexed="64"/>
      </patternFill>
    </fill>
    <fill>
      <patternFill patternType="solid">
        <fgColor indexed="13"/>
        <bgColor indexed="64"/>
      </patternFill>
    </fill>
    <fill>
      <patternFill patternType="solid">
        <fgColor indexed="27"/>
        <bgColor indexed="27"/>
      </patternFill>
    </fill>
    <fill>
      <patternFill patternType="solid">
        <fgColor indexed="41"/>
        <bgColor indexed="64"/>
      </patternFill>
    </fill>
    <fill>
      <patternFill patternType="solid">
        <fgColor theme="0"/>
        <bgColor indexed="64"/>
      </patternFill>
    </fill>
  </fills>
  <borders count="230">
    <border>
      <left/>
      <right/>
      <top/>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double">
        <color indexed="64"/>
      </left>
      <right style="thin">
        <color indexed="64"/>
      </right>
      <top style="medium">
        <color indexed="64"/>
      </top>
      <bottom/>
      <diagonal/>
    </border>
    <border>
      <left/>
      <right style="thin">
        <color indexed="8"/>
      </right>
      <top style="thin">
        <color indexed="8"/>
      </top>
      <bottom/>
      <diagonal/>
    </border>
    <border>
      <left/>
      <right style="thin">
        <color indexed="8"/>
      </right>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64"/>
      </right>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style="medium">
        <color indexed="64"/>
      </bottom>
      <diagonal/>
    </border>
    <border>
      <left/>
      <right style="thin">
        <color indexed="64"/>
      </right>
      <top style="thin">
        <color indexed="64"/>
      </top>
      <bottom/>
      <diagonal/>
    </border>
    <border>
      <left style="double">
        <color indexed="64"/>
      </left>
      <right style="thin">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bottom style="thin">
        <color rgb="FF000000"/>
      </bottom>
      <diagonal/>
    </border>
    <border>
      <left style="thin">
        <color rgb="FF000000"/>
      </left>
      <right/>
      <top/>
      <bottom/>
      <diagonal/>
    </border>
    <border>
      <left/>
      <right style="thin">
        <color indexed="64"/>
      </right>
      <top/>
      <bottom style="thin">
        <color rgb="FF000000"/>
      </bottom>
      <diagonal/>
    </border>
    <border>
      <left/>
      <right style="thin">
        <color rgb="FF000000"/>
      </right>
      <top/>
      <bottom/>
      <diagonal/>
    </border>
    <border>
      <left style="thin">
        <color rgb="FF000000"/>
      </left>
      <right style="thin">
        <color rgb="FF000000"/>
      </right>
      <top style="thin">
        <color indexed="8"/>
      </top>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thin">
        <color indexed="8"/>
      </right>
      <top style="medium">
        <color indexed="8"/>
      </top>
      <bottom style="thin">
        <color indexed="8"/>
      </bottom>
      <diagonal/>
    </border>
    <border>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right style="thin">
        <color indexed="8"/>
      </right>
      <top/>
      <bottom style="medium">
        <color indexed="8"/>
      </bottom>
      <diagonal/>
    </border>
    <border>
      <left/>
      <right/>
      <top style="medium">
        <color indexed="8"/>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8"/>
      </left>
      <right/>
      <top style="medium">
        <color indexed="8"/>
      </top>
      <bottom style="thin">
        <color indexed="8"/>
      </bottom>
      <diagonal/>
    </border>
    <border>
      <left style="thin">
        <color indexed="8"/>
      </left>
      <right/>
      <top/>
      <bottom style="medium">
        <color indexed="8"/>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medium">
        <color indexed="64"/>
      </right>
      <top style="medium">
        <color indexed="64"/>
      </top>
      <bottom/>
      <diagonal/>
    </border>
    <border>
      <left style="thin">
        <color indexed="8"/>
      </left>
      <right/>
      <top/>
      <bottom style="thin">
        <color indexed="8"/>
      </bottom>
      <diagonal/>
    </border>
    <border>
      <left/>
      <right style="thin">
        <color indexed="8"/>
      </right>
      <top/>
      <bottom style="thin">
        <color indexed="8"/>
      </bottom>
      <diagonal/>
    </border>
    <border>
      <left style="medium">
        <color indexed="64"/>
      </left>
      <right style="thin">
        <color indexed="64"/>
      </right>
      <top/>
      <bottom style="medium">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thin">
        <color theme="1"/>
      </right>
      <top style="thin">
        <color indexed="64"/>
      </top>
      <bottom style="thin">
        <color indexed="64"/>
      </bottom>
      <diagonal/>
    </border>
    <border>
      <left style="thin">
        <color indexed="64"/>
      </left>
      <right style="double">
        <color indexed="64"/>
      </right>
      <top/>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theme="1"/>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double">
        <color indexed="64"/>
      </right>
      <top style="double">
        <color indexed="64"/>
      </top>
      <bottom style="thin">
        <color indexed="64"/>
      </bottom>
      <diagonal style="thin">
        <color indexed="64"/>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Down="1">
      <left style="thin">
        <color indexed="64"/>
      </left>
      <right/>
      <top style="double">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bottom style="thin">
        <color indexed="64"/>
      </bottom>
      <diagonal/>
    </border>
    <border>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thin">
        <color indexed="8"/>
      </right>
      <top/>
      <bottom style="thin">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medium">
        <color indexed="8"/>
      </bottom>
      <diagonal/>
    </border>
    <border>
      <left style="thin">
        <color indexed="8"/>
      </left>
      <right style="thin">
        <color indexed="8"/>
      </right>
      <top/>
      <bottom style="medium">
        <color indexed="8"/>
      </bottom>
      <diagonal/>
    </border>
    <border>
      <left/>
      <right/>
      <top/>
      <bottom style="thin">
        <color indexed="8"/>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style="thin">
        <color rgb="FF000000"/>
      </left>
      <right/>
      <top/>
      <bottom style="medium">
        <color rgb="FF000000"/>
      </bottom>
      <diagonal/>
    </border>
    <border>
      <left style="thin">
        <color indexed="8"/>
      </left>
      <right/>
      <top style="medium">
        <color indexed="8"/>
      </top>
      <bottom/>
      <diagonal/>
    </border>
    <border>
      <left style="double">
        <color indexed="8"/>
      </left>
      <right style="thin">
        <color indexed="8"/>
      </right>
      <top style="medium">
        <color indexed="8"/>
      </top>
      <bottom style="thin">
        <color indexed="8"/>
      </bottom>
      <diagonal/>
    </border>
    <border>
      <left/>
      <right style="medium">
        <color indexed="64"/>
      </right>
      <top style="thin">
        <color indexed="64"/>
      </top>
      <bottom style="medium">
        <color indexed="64"/>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rgb="FF000000"/>
      </left>
      <right style="thin">
        <color indexed="64"/>
      </right>
      <top/>
      <bottom style="thin">
        <color indexed="64"/>
      </bottom>
      <diagonal/>
    </border>
    <border>
      <left style="thin">
        <color indexed="8"/>
      </left>
      <right/>
      <top/>
      <bottom style="medium">
        <color indexed="64"/>
      </bottom>
      <diagonal/>
    </border>
    <border>
      <left style="thin">
        <color rgb="FF000000"/>
      </left>
      <right style="thin">
        <color indexed="64"/>
      </right>
      <top style="thin">
        <color auto="1"/>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rgb="FF000000"/>
      </left>
      <right style="thin">
        <color rgb="FF000000"/>
      </right>
      <top/>
      <bottom style="thin">
        <color indexed="64"/>
      </bottom>
      <diagonal/>
    </border>
    <border>
      <left style="thin">
        <color theme="1"/>
      </left>
      <right style="double">
        <color theme="1"/>
      </right>
      <top style="thin">
        <color indexed="64"/>
      </top>
      <bottom style="thin">
        <color indexed="64"/>
      </bottom>
      <diagonal/>
    </border>
    <border>
      <left style="double">
        <color theme="1"/>
      </left>
      <right style="thin">
        <color indexed="64"/>
      </right>
      <top style="thin">
        <color indexed="64"/>
      </top>
      <bottom style="thin">
        <color indexed="64"/>
      </bottom>
      <diagonal/>
    </border>
    <border>
      <left style="thin">
        <color theme="1"/>
      </left>
      <right style="double">
        <color theme="1"/>
      </right>
      <top style="thin">
        <color indexed="64"/>
      </top>
      <bottom style="double">
        <color indexed="64"/>
      </bottom>
      <diagonal/>
    </border>
    <border>
      <left style="double">
        <color theme="1"/>
      </left>
      <right style="thin">
        <color indexed="64"/>
      </right>
      <top style="thin">
        <color indexed="64"/>
      </top>
      <bottom style="double">
        <color indexed="64"/>
      </bottom>
      <diagonal/>
    </border>
    <border>
      <left style="thin">
        <color theme="1"/>
      </left>
      <right/>
      <top style="thin">
        <color indexed="64"/>
      </top>
      <bottom style="thin">
        <color indexed="64"/>
      </bottom>
      <diagonal/>
    </border>
    <border>
      <left style="thin">
        <color theme="1"/>
      </left>
      <right/>
      <top style="thin">
        <color indexed="64"/>
      </top>
      <bottom style="double">
        <color indexed="64"/>
      </bottom>
      <diagonal/>
    </border>
    <border>
      <left style="thin">
        <color indexed="64"/>
      </left>
      <right style="thin">
        <color theme="1"/>
      </right>
      <top style="medium">
        <color indexed="64"/>
      </top>
      <bottom style="thin">
        <color indexed="64"/>
      </bottom>
      <diagonal/>
    </border>
    <border>
      <left style="thin">
        <color indexed="64"/>
      </left>
      <right style="thin">
        <color theme="1"/>
      </right>
      <top/>
      <bottom style="thin">
        <color indexed="64"/>
      </bottom>
      <diagonal/>
    </border>
    <border>
      <left style="double">
        <color theme="1"/>
      </left>
      <right style="thin">
        <color theme="1"/>
      </right>
      <top style="thin">
        <color indexed="64"/>
      </top>
      <bottom style="thin">
        <color indexed="64"/>
      </bottom>
      <diagonal/>
    </border>
    <border>
      <left style="double">
        <color theme="1"/>
      </left>
      <right style="thin">
        <color theme="1"/>
      </right>
      <top style="thin">
        <color indexed="64"/>
      </top>
      <bottom style="double">
        <color indexed="64"/>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style="double">
        <color indexed="64"/>
      </bottom>
      <diagonal/>
    </border>
    <border>
      <left style="thin">
        <color indexed="64"/>
      </left>
      <right style="thin">
        <color theme="1"/>
      </right>
      <top style="thin">
        <color indexed="64"/>
      </top>
      <bottom style="medium">
        <color indexed="64"/>
      </bottom>
      <diagonal/>
    </border>
    <border>
      <left style="thin">
        <color rgb="FF000000"/>
      </left>
      <right/>
      <top style="medium">
        <color indexed="64"/>
      </top>
      <bottom style="thin">
        <color indexed="64"/>
      </bottom>
      <diagonal/>
    </border>
    <border>
      <left style="thin">
        <color rgb="FF000000"/>
      </left>
      <right/>
      <top style="thin">
        <color indexed="64"/>
      </top>
      <bottom style="thin">
        <color indexed="64"/>
      </bottom>
      <diagonal/>
    </border>
  </borders>
  <cellStyleXfs count="155">
    <xf numFmtId="0" fontId="0" fillId="0" borderId="0"/>
    <xf numFmtId="0" fontId="2" fillId="0" borderId="0">
      <alignment vertical="center"/>
    </xf>
    <xf numFmtId="0" fontId="16" fillId="0" borderId="0"/>
    <xf numFmtId="0" fontId="16" fillId="0" borderId="0"/>
    <xf numFmtId="178" fontId="22" fillId="0" borderId="0"/>
    <xf numFmtId="0" fontId="14" fillId="0" borderId="0"/>
    <xf numFmtId="0" fontId="8" fillId="0" borderId="0">
      <alignment vertical="center"/>
    </xf>
    <xf numFmtId="0" fontId="16" fillId="0" borderId="0"/>
    <xf numFmtId="0" fontId="56" fillId="0" borderId="0">
      <alignment vertical="center"/>
    </xf>
    <xf numFmtId="0" fontId="58" fillId="0" borderId="0" applyNumberFormat="0" applyFill="0" applyBorder="0" applyAlignment="0" applyProtection="0">
      <alignment vertical="top"/>
      <protection locked="0"/>
    </xf>
    <xf numFmtId="0" fontId="59" fillId="0" borderId="0">
      <alignment vertical="center"/>
    </xf>
    <xf numFmtId="0" fontId="16" fillId="0" borderId="0"/>
    <xf numFmtId="0" fontId="16" fillId="0" borderId="0">
      <alignment vertical="center"/>
    </xf>
    <xf numFmtId="0" fontId="62" fillId="0" borderId="0"/>
    <xf numFmtId="0" fontId="56" fillId="0" borderId="0">
      <alignment vertical="center"/>
    </xf>
    <xf numFmtId="0" fontId="1" fillId="0" borderId="0">
      <alignment vertical="center"/>
    </xf>
    <xf numFmtId="0" fontId="65" fillId="0" borderId="0">
      <alignment vertical="center"/>
    </xf>
    <xf numFmtId="0" fontId="66" fillId="0" borderId="0" applyNumberFormat="0" applyFill="0" applyBorder="0" applyAlignment="0" applyProtection="0">
      <alignment vertical="center"/>
    </xf>
    <xf numFmtId="0" fontId="64" fillId="0" borderId="0">
      <alignment vertical="center"/>
    </xf>
    <xf numFmtId="0" fontId="64" fillId="0" borderId="0">
      <alignment vertical="center"/>
    </xf>
    <xf numFmtId="0" fontId="59" fillId="0" borderId="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21" borderId="0" applyNumberFormat="0" applyBorder="0" applyAlignment="0" applyProtection="0">
      <alignment vertical="center"/>
    </xf>
    <xf numFmtId="0" fontId="67" fillId="22" borderId="0" applyNumberFormat="0" applyBorder="0" applyAlignment="0" applyProtection="0">
      <alignment vertical="center"/>
    </xf>
    <xf numFmtId="0" fontId="67" fillId="19" borderId="0" applyNumberFormat="0" applyBorder="0" applyAlignment="0" applyProtection="0">
      <alignment vertical="center"/>
    </xf>
    <xf numFmtId="0" fontId="67" fillId="20" borderId="0" applyNumberFormat="0" applyBorder="0" applyAlignment="0" applyProtection="0">
      <alignment vertical="center"/>
    </xf>
    <xf numFmtId="0" fontId="67" fillId="23" borderId="0" applyNumberFormat="0" applyBorder="0" applyAlignment="0" applyProtection="0">
      <alignment vertical="center"/>
    </xf>
    <xf numFmtId="0" fontId="67" fillId="24" borderId="0" applyNumberFormat="0" applyBorder="0" applyAlignment="0" applyProtection="0">
      <alignment vertical="center"/>
    </xf>
    <xf numFmtId="0" fontId="67" fillId="25" borderId="0" applyNumberFormat="0" applyBorder="0" applyAlignment="0" applyProtection="0">
      <alignment vertical="center"/>
    </xf>
    <xf numFmtId="0" fontId="16" fillId="0" borderId="0"/>
    <xf numFmtId="0" fontId="68" fillId="0" borderId="0">
      <alignment vertical="center"/>
    </xf>
    <xf numFmtId="0" fontId="16" fillId="0" borderId="0">
      <alignment vertical="center"/>
    </xf>
    <xf numFmtId="0" fontId="69" fillId="0" borderId="0"/>
    <xf numFmtId="0" fontId="16" fillId="0" borderId="0">
      <alignment vertical="center"/>
    </xf>
    <xf numFmtId="0" fontId="16" fillId="0" borderId="0">
      <alignment vertical="center"/>
    </xf>
    <xf numFmtId="0" fontId="2" fillId="0" borderId="0">
      <alignment vertical="center"/>
    </xf>
    <xf numFmtId="0" fontId="69" fillId="0" borderId="0"/>
    <xf numFmtId="0" fontId="16" fillId="0" borderId="0">
      <alignment vertical="center"/>
    </xf>
    <xf numFmtId="0" fontId="56" fillId="0" borderId="0">
      <alignment vertical="center"/>
    </xf>
    <xf numFmtId="182" fontId="70" fillId="0" borderId="0"/>
    <xf numFmtId="43" fontId="16" fillId="0" borderId="0" applyFont="0" applyFill="0" applyBorder="0" applyAlignment="0" applyProtection="0">
      <alignment vertical="center"/>
    </xf>
    <xf numFmtId="43" fontId="16" fillId="0" borderId="0" applyFont="0" applyFill="0" applyBorder="0" applyAlignment="0" applyProtection="0"/>
    <xf numFmtId="183" fontId="16" fillId="0" borderId="0" applyFont="0" applyFill="0" applyBorder="0" applyAlignment="0" applyProtection="0"/>
    <xf numFmtId="43" fontId="16" fillId="0" borderId="0" applyFont="0" applyFill="0" applyBorder="0" applyAlignment="0" applyProtection="0"/>
    <xf numFmtId="183" fontId="16" fillId="0" borderId="0" applyFont="0" applyFill="0" applyBorder="0" applyAlignment="0" applyProtection="0"/>
    <xf numFmtId="43" fontId="69" fillId="0" borderId="0" applyFont="0" applyFill="0" applyBorder="0" applyAlignment="0" applyProtection="0"/>
    <xf numFmtId="184" fontId="70" fillId="0" borderId="0" applyFont="0" applyBorder="0" applyProtection="0"/>
    <xf numFmtId="184" fontId="70" fillId="0" borderId="0"/>
    <xf numFmtId="0" fontId="71" fillId="26" borderId="0" applyNumberFormat="0" applyBorder="0" applyAlignment="0" applyProtection="0">
      <alignment vertical="center"/>
    </xf>
    <xf numFmtId="0" fontId="72" fillId="0" borderId="98" applyNumberFormat="0" applyFill="0" applyAlignment="0" applyProtection="0">
      <alignment vertical="center"/>
    </xf>
    <xf numFmtId="0" fontId="73" fillId="14" borderId="0" applyNumberFormat="0" applyBorder="0" applyAlignment="0" applyProtection="0">
      <alignment vertical="center"/>
    </xf>
    <xf numFmtId="0" fontId="73" fillId="14" borderId="0" applyNumberFormat="0" applyBorder="0" applyAlignment="0" applyProtection="0">
      <alignment vertical="center"/>
    </xf>
    <xf numFmtId="0" fontId="74" fillId="9" borderId="0" applyNumberFormat="0" applyBorder="0" applyAlignment="0" applyProtection="0">
      <alignment vertical="center"/>
    </xf>
    <xf numFmtId="0" fontId="73" fillId="14" borderId="0" applyNumberFormat="0" applyBorder="0" applyAlignment="0" applyProtection="0">
      <alignment vertical="center"/>
    </xf>
    <xf numFmtId="0" fontId="73" fillId="14" borderId="0" applyNumberFormat="0" applyBorder="0" applyAlignment="0" applyProtection="0">
      <alignment vertical="center"/>
    </xf>
    <xf numFmtId="0" fontId="73" fillId="14" borderId="0" applyNumberFormat="0" applyBorder="0" applyAlignment="0" applyProtection="0">
      <alignment vertical="center"/>
    </xf>
    <xf numFmtId="0" fontId="73" fillId="14" borderId="0" applyNumberFormat="0" applyBorder="0" applyAlignment="0" applyProtection="0">
      <alignment vertical="center"/>
    </xf>
    <xf numFmtId="0" fontId="73" fillId="14" borderId="0" applyNumberFormat="0" applyBorder="0" applyAlignment="0" applyProtection="0">
      <alignment vertical="center"/>
    </xf>
    <xf numFmtId="0" fontId="73" fillId="14" borderId="0" applyNumberFormat="0" applyBorder="0" applyAlignment="0" applyProtection="0">
      <alignment vertical="center"/>
    </xf>
    <xf numFmtId="0" fontId="73" fillId="14" borderId="0" applyNumberFormat="0" applyBorder="0" applyAlignment="0" applyProtection="0">
      <alignment vertical="center"/>
    </xf>
    <xf numFmtId="0" fontId="73" fillId="14" borderId="0" applyNumberFormat="0" applyBorder="0" applyAlignment="0" applyProtection="0">
      <alignment vertical="center"/>
    </xf>
    <xf numFmtId="0" fontId="73" fillId="14" borderId="0" applyNumberFormat="0" applyBorder="0" applyAlignment="0" applyProtection="0">
      <alignment vertical="center"/>
    </xf>
    <xf numFmtId="0" fontId="73" fillId="14" borderId="0" applyNumberFormat="0" applyBorder="0" applyAlignment="0" applyProtection="0">
      <alignment vertical="center"/>
    </xf>
    <xf numFmtId="0" fontId="73" fillId="14" borderId="0" applyNumberFormat="0" applyBorder="0" applyAlignment="0" applyProtection="0">
      <alignment vertical="center"/>
    </xf>
    <xf numFmtId="9" fontId="16" fillId="0" borderId="0" applyFont="0" applyFill="0" applyBorder="0" applyAlignment="0" applyProtection="0"/>
    <xf numFmtId="0" fontId="75" fillId="27" borderId="99" applyNumberFormat="0" applyAlignment="0" applyProtection="0">
      <alignment vertical="center"/>
    </xf>
    <xf numFmtId="44" fontId="16" fillId="0" borderId="0" applyFont="0" applyFill="0" applyBorder="0" applyAlignment="0" applyProtection="0"/>
    <xf numFmtId="44" fontId="16" fillId="0" borderId="0" applyFont="0" applyFill="0" applyBorder="0" applyAlignment="0" applyProtection="0"/>
    <xf numFmtId="185" fontId="22" fillId="0" borderId="0" applyFont="0" applyFill="0" applyBorder="0" applyAlignment="0" applyProtection="0"/>
    <xf numFmtId="0" fontId="76" fillId="0" borderId="100" applyNumberFormat="0" applyFill="0" applyAlignment="0" applyProtection="0">
      <alignment vertical="center"/>
    </xf>
    <xf numFmtId="0" fontId="2" fillId="28" borderId="101" applyNumberFormat="0" applyFont="0" applyAlignment="0" applyProtection="0">
      <alignment vertical="center"/>
    </xf>
    <xf numFmtId="0" fontId="35" fillId="0" borderId="0" applyNumberFormat="0" applyFill="0" applyBorder="0" applyAlignment="0" applyProtection="0">
      <alignment vertical="top"/>
      <protection locked="0"/>
    </xf>
    <xf numFmtId="0" fontId="77" fillId="0" borderId="0" applyNumberFormat="0" applyFill="0" applyBorder="0" applyAlignment="0" applyProtection="0">
      <alignment vertical="center"/>
    </xf>
    <xf numFmtId="0" fontId="67" fillId="29" borderId="0" applyNumberFormat="0" applyBorder="0" applyAlignment="0" applyProtection="0">
      <alignment vertical="center"/>
    </xf>
    <xf numFmtId="0" fontId="67" fillId="30" borderId="0" applyNumberFormat="0" applyBorder="0" applyAlignment="0" applyProtection="0">
      <alignment vertical="center"/>
    </xf>
    <xf numFmtId="0" fontId="67" fillId="31" borderId="0" applyNumberFormat="0" applyBorder="0" applyAlignment="0" applyProtection="0">
      <alignment vertical="center"/>
    </xf>
    <xf numFmtId="0" fontId="67" fillId="23" borderId="0" applyNumberFormat="0" applyBorder="0" applyAlignment="0" applyProtection="0">
      <alignment vertical="center"/>
    </xf>
    <xf numFmtId="0" fontId="67" fillId="24" borderId="0" applyNumberFormat="0" applyBorder="0" applyAlignment="0" applyProtection="0">
      <alignment vertical="center"/>
    </xf>
    <xf numFmtId="0" fontId="67" fillId="32" borderId="0" applyNumberFormat="0" applyBorder="0" applyAlignment="0" applyProtection="0">
      <alignment vertical="center"/>
    </xf>
    <xf numFmtId="0" fontId="78" fillId="0" borderId="102" applyNumberFormat="0" applyFill="0" applyAlignment="0" applyProtection="0">
      <alignment vertical="center"/>
    </xf>
    <xf numFmtId="0" fontId="79" fillId="0" borderId="103" applyNumberFormat="0" applyFill="0" applyAlignment="0" applyProtection="0">
      <alignment vertical="center"/>
    </xf>
    <xf numFmtId="0" fontId="80" fillId="0" borderId="104" applyNumberFormat="0" applyFill="0" applyAlignment="0" applyProtection="0">
      <alignment vertical="center"/>
    </xf>
    <xf numFmtId="0" fontId="80"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82" fillId="17" borderId="99" applyNumberFormat="0" applyAlignment="0" applyProtection="0">
      <alignment vertical="center"/>
    </xf>
    <xf numFmtId="0" fontId="83" fillId="27" borderId="105" applyNumberFormat="0" applyAlignment="0" applyProtection="0">
      <alignment vertical="center"/>
    </xf>
    <xf numFmtId="0" fontId="84" fillId="33" borderId="106" applyNumberFormat="0" applyAlignment="0" applyProtection="0">
      <alignment vertical="center"/>
    </xf>
    <xf numFmtId="0" fontId="85" fillId="13" borderId="0" applyNumberFormat="0" applyBorder="0" applyAlignment="0" applyProtection="0">
      <alignment vertical="center"/>
    </xf>
    <xf numFmtId="0" fontId="85" fillId="13" borderId="0" applyNumberFormat="0" applyBorder="0" applyAlignment="0" applyProtection="0">
      <alignment vertical="center"/>
    </xf>
    <xf numFmtId="0" fontId="86" fillId="10" borderId="0" applyNumberFormat="0" applyBorder="0" applyAlignment="0" applyProtection="0">
      <alignment vertical="center"/>
    </xf>
    <xf numFmtId="0" fontId="85" fillId="13" borderId="0" applyNumberFormat="0" applyBorder="0" applyAlignment="0" applyProtection="0">
      <alignment vertical="center"/>
    </xf>
    <xf numFmtId="0" fontId="85" fillId="13" borderId="0" applyNumberFormat="0" applyBorder="0" applyAlignment="0" applyProtection="0">
      <alignment vertical="center"/>
    </xf>
    <xf numFmtId="0" fontId="85" fillId="13" borderId="0" applyNumberFormat="0" applyBorder="0" applyAlignment="0" applyProtection="0">
      <alignment vertical="center"/>
    </xf>
    <xf numFmtId="0" fontId="85" fillId="13" borderId="0" applyNumberFormat="0" applyBorder="0" applyAlignment="0" applyProtection="0">
      <alignment vertical="center"/>
    </xf>
    <xf numFmtId="0" fontId="85" fillId="13" borderId="0" applyNumberFormat="0" applyBorder="0" applyAlignment="0" applyProtection="0">
      <alignment vertical="center"/>
    </xf>
    <xf numFmtId="0" fontId="85" fillId="13" borderId="0" applyNumberFormat="0" applyBorder="0" applyAlignment="0" applyProtection="0">
      <alignment vertical="center"/>
    </xf>
    <xf numFmtId="0" fontId="85" fillId="13" borderId="0" applyNumberFormat="0" applyBorder="0" applyAlignment="0" applyProtection="0">
      <alignment vertical="center"/>
    </xf>
    <xf numFmtId="0" fontId="85" fillId="13" borderId="0" applyNumberFormat="0" applyBorder="0" applyAlignment="0" applyProtection="0">
      <alignment vertical="center"/>
    </xf>
    <xf numFmtId="0" fontId="85" fillId="13" borderId="0" applyNumberFormat="0" applyBorder="0" applyAlignment="0" applyProtection="0">
      <alignment vertical="center"/>
    </xf>
    <xf numFmtId="0" fontId="85" fillId="13" borderId="0" applyNumberFormat="0" applyBorder="0" applyAlignment="0" applyProtection="0">
      <alignment vertical="center"/>
    </xf>
    <xf numFmtId="0" fontId="85" fillId="13" borderId="0" applyNumberFormat="0" applyBorder="0" applyAlignment="0" applyProtection="0">
      <alignment vertical="center"/>
    </xf>
    <xf numFmtId="0" fontId="87" fillId="0" borderId="0" applyNumberFormat="0" applyFill="0" applyBorder="0" applyAlignment="0" applyProtection="0">
      <alignment vertical="center"/>
    </xf>
    <xf numFmtId="0" fontId="65" fillId="0" borderId="0">
      <alignment vertical="center"/>
    </xf>
    <xf numFmtId="0" fontId="56" fillId="0" borderId="0">
      <alignment vertical="center"/>
    </xf>
    <xf numFmtId="0" fontId="59" fillId="0" borderId="0">
      <alignment vertical="center"/>
    </xf>
    <xf numFmtId="0" fontId="62" fillId="0" borderId="0"/>
    <xf numFmtId="0" fontId="56" fillId="0" borderId="0">
      <alignment vertical="center"/>
    </xf>
    <xf numFmtId="0" fontId="82" fillId="17" borderId="99" applyNumberFormat="0" applyAlignment="0" applyProtection="0">
      <alignment vertical="center"/>
    </xf>
    <xf numFmtId="0" fontId="2" fillId="28" borderId="101" applyNumberFormat="0" applyFont="0" applyAlignment="0" applyProtection="0">
      <alignment vertical="center"/>
    </xf>
    <xf numFmtId="0" fontId="75" fillId="27" borderId="99" applyNumberFormat="0" applyAlignment="0" applyProtection="0">
      <alignment vertical="center"/>
    </xf>
    <xf numFmtId="0" fontId="72" fillId="0" borderId="98" applyNumberFormat="0" applyFill="0" applyAlignment="0" applyProtection="0">
      <alignment vertical="center"/>
    </xf>
    <xf numFmtId="0" fontId="72" fillId="0" borderId="98" applyNumberFormat="0" applyFill="0" applyAlignment="0" applyProtection="0">
      <alignment vertical="center"/>
    </xf>
    <xf numFmtId="0" fontId="75" fillId="27" borderId="99" applyNumberFormat="0" applyAlignment="0" applyProtection="0">
      <alignment vertical="center"/>
    </xf>
    <xf numFmtId="0" fontId="2" fillId="28" borderId="101" applyNumberFormat="0" applyFont="0" applyAlignment="0" applyProtection="0">
      <alignment vertical="center"/>
    </xf>
    <xf numFmtId="0" fontId="82" fillId="17" borderId="99" applyNumberFormat="0" applyAlignment="0" applyProtection="0">
      <alignment vertical="center"/>
    </xf>
    <xf numFmtId="0" fontId="83" fillId="27" borderId="105" applyNumberFormat="0" applyAlignment="0" applyProtection="0">
      <alignment vertical="center"/>
    </xf>
    <xf numFmtId="0" fontId="83" fillId="27" borderId="105" applyNumberFormat="0" applyAlignment="0" applyProtection="0">
      <alignment vertical="center"/>
    </xf>
    <xf numFmtId="0" fontId="72" fillId="0" borderId="98" applyNumberFormat="0" applyFill="0" applyAlignment="0" applyProtection="0">
      <alignment vertical="center"/>
    </xf>
    <xf numFmtId="0" fontId="75" fillId="27" borderId="99" applyNumberFormat="0" applyAlignment="0" applyProtection="0">
      <alignment vertical="center"/>
    </xf>
    <xf numFmtId="0" fontId="2" fillId="28" borderId="101" applyNumberFormat="0" applyFont="0" applyAlignment="0" applyProtection="0">
      <alignment vertical="center"/>
    </xf>
    <xf numFmtId="0" fontId="82" fillId="17" borderId="99" applyNumberFormat="0" applyAlignment="0" applyProtection="0">
      <alignment vertical="center"/>
    </xf>
    <xf numFmtId="0" fontId="83" fillId="27" borderId="105" applyNumberFormat="0" applyAlignment="0" applyProtection="0">
      <alignment vertical="center"/>
    </xf>
    <xf numFmtId="0" fontId="2" fillId="0" borderId="0">
      <alignment vertical="center"/>
    </xf>
    <xf numFmtId="37" fontId="22" fillId="0" borderId="0"/>
    <xf numFmtId="0" fontId="17" fillId="0" borderId="0"/>
    <xf numFmtId="0" fontId="17" fillId="0" borderId="0"/>
    <xf numFmtId="0" fontId="69" fillId="0" borderId="0"/>
    <xf numFmtId="37" fontId="150" fillId="0" borderId="0"/>
    <xf numFmtId="0" fontId="151" fillId="0" borderId="0"/>
    <xf numFmtId="0" fontId="152" fillId="0" borderId="0"/>
    <xf numFmtId="190" fontId="158" fillId="0" borderId="0" applyBorder="0" applyProtection="0"/>
    <xf numFmtId="0" fontId="68" fillId="0" borderId="0" applyNumberFormat="0" applyFont="0" applyBorder="0" applyProtection="0"/>
    <xf numFmtId="0" fontId="65" fillId="0" borderId="0" applyNumberFormat="0" applyBorder="0" applyProtection="0">
      <alignment vertical="center"/>
    </xf>
    <xf numFmtId="0" fontId="160" fillId="0" borderId="0" applyNumberFormat="0" applyBorder="0" applyProtection="0"/>
    <xf numFmtId="0" fontId="160" fillId="0" borderId="0" applyNumberFormat="0" applyBorder="0" applyProtection="0"/>
    <xf numFmtId="0" fontId="69" fillId="0" borderId="0"/>
    <xf numFmtId="0" fontId="169" fillId="0" borderId="0" applyNumberFormat="0" applyFill="0" applyBorder="0" applyProtection="0">
      <alignment vertical="center"/>
    </xf>
    <xf numFmtId="190" fontId="70" fillId="0" borderId="0" applyFont="0" applyBorder="0" applyProtection="0"/>
    <xf numFmtId="184" fontId="70" fillId="0" borderId="0" applyFont="0" applyBorder="0" applyProtection="0"/>
    <xf numFmtId="190" fontId="70" fillId="0" borderId="0" applyFont="0" applyBorder="0" applyProtection="0"/>
    <xf numFmtId="0" fontId="69" fillId="0" borderId="0"/>
    <xf numFmtId="0" fontId="2" fillId="0" borderId="0">
      <alignment vertical="center"/>
    </xf>
    <xf numFmtId="0" fontId="22" fillId="0" borderId="0"/>
    <xf numFmtId="0" fontId="183" fillId="0" borderId="0" applyBorder="0" applyProtection="0">
      <alignment vertical="center"/>
    </xf>
    <xf numFmtId="37" fontId="22" fillId="0" borderId="0"/>
  </cellStyleXfs>
  <cellXfs count="2221">
    <xf numFmtId="0" fontId="0" fillId="0" borderId="0" xfId="0"/>
    <xf numFmtId="0" fontId="3" fillId="0" borderId="0" xfId="1" applyFont="1" applyAlignment="1">
      <alignment vertical="center" wrapText="1"/>
    </xf>
    <xf numFmtId="0" fontId="2" fillId="0" borderId="0" xfId="1" applyAlignment="1">
      <alignment vertical="center" wrapText="1"/>
    </xf>
    <xf numFmtId="0" fontId="2" fillId="0" borderId="0" xfId="1">
      <alignment vertical="center"/>
    </xf>
    <xf numFmtId="0" fontId="8" fillId="0" borderId="0" xfId="6">
      <alignment vertical="center"/>
    </xf>
    <xf numFmtId="0" fontId="4" fillId="4" borderId="2" xfId="1" applyFont="1" applyFill="1" applyBorder="1">
      <alignment vertical="center"/>
    </xf>
    <xf numFmtId="0" fontId="4" fillId="4" borderId="2" xfId="1" applyFont="1" applyFill="1" applyBorder="1" applyAlignment="1">
      <alignment horizontal="justify" vertical="center"/>
    </xf>
    <xf numFmtId="0" fontId="4" fillId="4" borderId="2" xfId="1" applyFont="1" applyFill="1" applyBorder="1" applyAlignment="1">
      <alignment horizontal="left" vertical="center" indent="2"/>
    </xf>
    <xf numFmtId="0" fontId="4" fillId="4" borderId="2" xfId="1" applyFont="1" applyFill="1" applyBorder="1" applyAlignment="1">
      <alignment horizontal="left" vertical="center" wrapText="1" indent="2"/>
    </xf>
    <xf numFmtId="0" fontId="10" fillId="4" borderId="2" xfId="1" applyFont="1" applyFill="1" applyBorder="1" applyAlignment="1">
      <alignment horizontal="left" vertical="center" wrapText="1" indent="2"/>
    </xf>
    <xf numFmtId="0" fontId="4" fillId="4" borderId="2" xfId="1" applyFont="1" applyFill="1" applyBorder="1" applyAlignment="1">
      <alignment horizontal="left" vertical="center" wrapText="1"/>
    </xf>
    <xf numFmtId="0" fontId="4" fillId="4" borderId="3" xfId="1" applyFont="1" applyFill="1" applyBorder="1" applyAlignment="1">
      <alignment horizontal="justify" vertical="center"/>
    </xf>
    <xf numFmtId="0" fontId="6" fillId="2" borderId="4" xfId="1" applyFont="1" applyFill="1" applyBorder="1" applyAlignment="1">
      <alignment horizontal="center" vertical="center" wrapText="1"/>
    </xf>
    <xf numFmtId="0" fontId="43" fillId="5" borderId="67" xfId="0" applyFont="1" applyFill="1" applyBorder="1" applyAlignment="1">
      <alignment horizontal="center" vertical="center"/>
    </xf>
    <xf numFmtId="0" fontId="44" fillId="6" borderId="68" xfId="0" applyFont="1" applyFill="1" applyBorder="1" applyAlignment="1">
      <alignment vertical="center"/>
    </xf>
    <xf numFmtId="0" fontId="44" fillId="6" borderId="68" xfId="0" applyFont="1" applyFill="1" applyBorder="1" applyAlignment="1">
      <alignment horizontal="justify" vertical="center"/>
    </xf>
    <xf numFmtId="0" fontId="44" fillId="6" borderId="68" xfId="0" applyFont="1" applyFill="1" applyBorder="1" applyAlignment="1">
      <alignment horizontal="left" vertical="center" indent="2"/>
    </xf>
    <xf numFmtId="0" fontId="2" fillId="2" borderId="7" xfId="1" applyFill="1" applyBorder="1" applyAlignment="1">
      <alignment horizontal="center" vertical="center" wrapText="1"/>
    </xf>
    <xf numFmtId="0" fontId="2" fillId="2" borderId="8" xfId="1" applyFill="1" applyBorder="1" applyAlignment="1">
      <alignment horizontal="center" vertical="center" wrapText="1"/>
    </xf>
    <xf numFmtId="0" fontId="2" fillId="2" borderId="9" xfId="1" applyFill="1" applyBorder="1" applyAlignment="1">
      <alignment horizontal="center" vertical="center" wrapText="1"/>
    </xf>
    <xf numFmtId="0" fontId="16" fillId="0" borderId="0" xfId="2"/>
    <xf numFmtId="0" fontId="15" fillId="0" borderId="10" xfId="5" quotePrefix="1" applyFont="1" applyBorder="1" applyAlignment="1">
      <alignment horizontal="center" vertical="center"/>
    </xf>
    <xf numFmtId="0" fontId="15" fillId="0" borderId="11" xfId="5" applyFont="1" applyBorder="1"/>
    <xf numFmtId="0" fontId="15" fillId="0" borderId="12" xfId="5" applyFont="1" applyBorder="1"/>
    <xf numFmtId="0" fontId="21" fillId="0" borderId="0" xfId="2" applyFont="1" applyAlignment="1">
      <alignment vertical="center"/>
    </xf>
    <xf numFmtId="0" fontId="15" fillId="0" borderId="0" xfId="5" applyFont="1" applyAlignment="1">
      <alignment vertical="center"/>
    </xf>
    <xf numFmtId="0" fontId="21" fillId="0" borderId="0" xfId="2" applyFont="1" applyAlignment="1">
      <alignment horizontal="left" vertical="center"/>
    </xf>
    <xf numFmtId="0" fontId="15" fillId="0" borderId="0" xfId="2" applyFont="1" applyAlignment="1">
      <alignment horizontal="right"/>
    </xf>
    <xf numFmtId="0" fontId="21" fillId="0" borderId="0" xfId="2" applyFont="1" applyAlignment="1">
      <alignment horizontal="right" vertical="center"/>
    </xf>
    <xf numFmtId="178" fontId="23" fillId="0" borderId="0" xfId="4" quotePrefix="1" applyFont="1" applyAlignment="1" applyProtection="1">
      <alignment horizontal="left" vertical="center"/>
      <protection locked="0"/>
    </xf>
    <xf numFmtId="0" fontId="24" fillId="0" borderId="0" xfId="2" applyFont="1"/>
    <xf numFmtId="178" fontId="23" fillId="0" borderId="0" xfId="4" applyFont="1" applyAlignment="1" applyProtection="1">
      <alignment horizontal="left" vertical="center"/>
      <protection locked="0"/>
    </xf>
    <xf numFmtId="178" fontId="21" fillId="0" borderId="0" xfId="4" applyFont="1" applyAlignment="1" applyProtection="1">
      <alignment horizontal="left" vertical="center"/>
      <protection locked="0"/>
    </xf>
    <xf numFmtId="0" fontId="21" fillId="0" borderId="13" xfId="0" applyFont="1" applyBorder="1" applyAlignment="1">
      <alignment horizontal="center" vertical="center"/>
    </xf>
    <xf numFmtId="0" fontId="21" fillId="0" borderId="0" xfId="0" applyFont="1" applyAlignment="1">
      <alignment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4"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21" fillId="0" borderId="0" xfId="0" applyFont="1" applyAlignment="1">
      <alignment horizontal="left" vertical="center"/>
    </xf>
    <xf numFmtId="0" fontId="21" fillId="0" borderId="0" xfId="0" applyFont="1" applyAlignment="1">
      <alignment horizontal="right" vertical="center"/>
    </xf>
    <xf numFmtId="0" fontId="21" fillId="0" borderId="0" xfId="0" applyFont="1"/>
    <xf numFmtId="0" fontId="21" fillId="0" borderId="0" xfId="0" applyFont="1" applyAlignment="1">
      <alignment horizontal="right"/>
    </xf>
    <xf numFmtId="0" fontId="21" fillId="0" borderId="0" xfId="0" quotePrefix="1" applyFont="1" applyAlignment="1">
      <alignment vertical="center"/>
    </xf>
    <xf numFmtId="0" fontId="21" fillId="0" borderId="0" xfId="0" applyFont="1" applyAlignment="1">
      <alignment horizontal="center" vertical="center"/>
    </xf>
    <xf numFmtId="0" fontId="30" fillId="0" borderId="17" xfId="0" applyFont="1" applyBorder="1" applyAlignment="1">
      <alignment horizontal="center" vertical="center"/>
    </xf>
    <xf numFmtId="0" fontId="30" fillId="0" borderId="18" xfId="0" applyFont="1" applyBorder="1" applyAlignment="1">
      <alignment horizontal="center" vertical="center"/>
    </xf>
    <xf numFmtId="3" fontId="30" fillId="0" borderId="18" xfId="0" applyNumberFormat="1" applyFont="1" applyBorder="1" applyAlignment="1">
      <alignment horizontal="center" vertical="center" wrapText="1"/>
    </xf>
    <xf numFmtId="3" fontId="30" fillId="0" borderId="18" xfId="0" applyNumberFormat="1" applyFont="1" applyBorder="1" applyAlignment="1">
      <alignment horizontal="left" vertical="center" wrapText="1"/>
    </xf>
    <xf numFmtId="0" fontId="30" fillId="0" borderId="17" xfId="0" applyFont="1" applyBorder="1" applyAlignment="1">
      <alignment vertical="center"/>
    </xf>
    <xf numFmtId="0" fontId="30" fillId="0" borderId="0" xfId="0" applyFont="1" applyAlignment="1">
      <alignment vertical="center" wrapText="1"/>
    </xf>
    <xf numFmtId="0" fontId="30" fillId="0" borderId="0" xfId="0" applyFont="1" applyAlignment="1">
      <alignment vertical="center"/>
    </xf>
    <xf numFmtId="3" fontId="30" fillId="0" borderId="0" xfId="0" applyNumberFormat="1" applyFont="1" applyAlignment="1">
      <alignment horizontal="left" vertical="center" wrapText="1"/>
    </xf>
    <xf numFmtId="3" fontId="30" fillId="0" borderId="0" xfId="0" applyNumberFormat="1" applyFont="1" applyAlignment="1">
      <alignment horizontal="right" vertical="center" wrapText="1"/>
    </xf>
    <xf numFmtId="3" fontId="30" fillId="0" borderId="0" xfId="0" applyNumberFormat="1" applyFont="1" applyAlignment="1">
      <alignment horizontal="right" vertical="center"/>
    </xf>
    <xf numFmtId="0" fontId="31" fillId="0" borderId="0" xfId="0" applyFont="1" applyAlignment="1">
      <alignment vertical="center"/>
    </xf>
    <xf numFmtId="0" fontId="32" fillId="0" borderId="0" xfId="6" applyFont="1">
      <alignment vertical="center"/>
    </xf>
    <xf numFmtId="0" fontId="3" fillId="0" borderId="0" xfId="1" applyFont="1">
      <alignment vertical="center"/>
    </xf>
    <xf numFmtId="178" fontId="23" fillId="0" borderId="0" xfId="4" quotePrefix="1" applyFont="1" applyAlignment="1" applyProtection="1">
      <alignment vertical="center"/>
      <protection locked="0"/>
    </xf>
    <xf numFmtId="0" fontId="15" fillId="0" borderId="0" xfId="5" applyFont="1" applyAlignment="1">
      <alignment horizontal="left" vertical="center" indent="1"/>
    </xf>
    <xf numFmtId="0" fontId="15" fillId="0" borderId="19" xfId="5" applyFont="1" applyBorder="1" applyAlignment="1">
      <alignment horizontal="left" vertical="center" indent="1"/>
    </xf>
    <xf numFmtId="0" fontId="15" fillId="0" borderId="19" xfId="3" applyFont="1" applyBorder="1" applyAlignment="1">
      <alignment horizontal="left" vertical="center" wrapText="1" indent="1"/>
    </xf>
    <xf numFmtId="0" fontId="21" fillId="0" borderId="13" xfId="0" applyFont="1" applyBorder="1" applyAlignment="1">
      <alignment horizontal="distributed" vertical="center" justifyLastLine="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5" fillId="0" borderId="0" xfId="3" applyFont="1" applyAlignment="1">
      <alignment horizontal="left" vertical="center" indent="1"/>
    </xf>
    <xf numFmtId="0" fontId="21" fillId="0" borderId="14" xfId="2" applyFont="1" applyBorder="1" applyAlignment="1">
      <alignment horizontal="right" vertical="center"/>
    </xf>
    <xf numFmtId="0" fontId="16" fillId="0" borderId="14" xfId="2" applyBorder="1"/>
    <xf numFmtId="0" fontId="15" fillId="0" borderId="18" xfId="0" applyFont="1" applyBorder="1" applyAlignment="1">
      <alignment horizontal="distributed"/>
    </xf>
    <xf numFmtId="0" fontId="15" fillId="0" borderId="0" xfId="0" applyFont="1" applyAlignment="1">
      <alignment horizontal="distributed"/>
    </xf>
    <xf numFmtId="0" fontId="15" fillId="0" borderId="0" xfId="0" applyFont="1"/>
    <xf numFmtId="0" fontId="15" fillId="0" borderId="9" xfId="0" applyFont="1" applyBorder="1" applyAlignment="1">
      <alignment horizontal="distributed"/>
    </xf>
    <xf numFmtId="0" fontId="15" fillId="0" borderId="22" xfId="0" applyFont="1" applyBorder="1"/>
    <xf numFmtId="0" fontId="15" fillId="0" borderId="23" xfId="0" applyFont="1" applyBorder="1"/>
    <xf numFmtId="0" fontId="0" fillId="0" borderId="23" xfId="0" applyBorder="1"/>
    <xf numFmtId="0" fontId="36" fillId="0" borderId="24" xfId="0" applyFont="1" applyBorder="1" applyAlignment="1">
      <alignment horizontal="centerContinuous" vertical="center"/>
    </xf>
    <xf numFmtId="0" fontId="36" fillId="0" borderId="0" xfId="0" applyFont="1" applyAlignment="1">
      <alignment horizontal="centerContinuous" vertical="center"/>
    </xf>
    <xf numFmtId="0" fontId="37" fillId="0" borderId="0" xfId="0" applyFont="1" applyAlignment="1">
      <alignment horizontal="centerContinuous" vertical="center"/>
    </xf>
    <xf numFmtId="0" fontId="21" fillId="0" borderId="12" xfId="0" applyFont="1" applyBorder="1" applyAlignment="1">
      <alignment horizontal="left"/>
    </xf>
    <xf numFmtId="0" fontId="0" fillId="0" borderId="12" xfId="0" applyBorder="1" applyAlignment="1">
      <alignment horizontal="centerContinuous"/>
    </xf>
    <xf numFmtId="0" fontId="21" fillId="0" borderId="12" xfId="0" applyFont="1" applyBorder="1" applyAlignment="1">
      <alignment horizontal="centerContinuous"/>
    </xf>
    <xf numFmtId="0" fontId="0" fillId="0" borderId="0" xfId="0" applyAlignment="1">
      <alignment horizontal="centerContinuous"/>
    </xf>
    <xf numFmtId="0" fontId="0" fillId="0" borderId="0" xfId="0" applyAlignment="1">
      <alignment horizontal="left"/>
    </xf>
    <xf numFmtId="0" fontId="15" fillId="0" borderId="0" xfId="0" applyFont="1" applyAlignment="1">
      <alignment horizontal="right"/>
    </xf>
    <xf numFmtId="0" fontId="15" fillId="0" borderId="25" xfId="0" applyFont="1" applyBorder="1" applyAlignment="1">
      <alignment horizontal="centerContinuous" vertical="center"/>
    </xf>
    <xf numFmtId="0" fontId="15" fillId="0" borderId="26" xfId="0" applyFont="1" applyBorder="1" applyAlignment="1">
      <alignment horizontal="centerContinuous" vertical="center"/>
    </xf>
    <xf numFmtId="0" fontId="15" fillId="0" borderId="18" xfId="0" applyFont="1" applyBorder="1" applyAlignment="1">
      <alignment horizontal="centerContinuous" vertical="center"/>
    </xf>
    <xf numFmtId="0" fontId="15" fillId="0" borderId="23" xfId="0" applyFont="1" applyBorder="1" applyAlignment="1">
      <alignment horizontal="center" vertical="center"/>
    </xf>
    <xf numFmtId="0" fontId="15" fillId="0" borderId="20" xfId="0" applyFont="1" applyBorder="1" applyAlignment="1">
      <alignment horizontal="center" vertical="center" wrapText="1"/>
    </xf>
    <xf numFmtId="0" fontId="15" fillId="0" borderId="20" xfId="0" applyFont="1" applyBorder="1" applyAlignment="1">
      <alignment horizontal="center" vertical="center"/>
    </xf>
    <xf numFmtId="0" fontId="15" fillId="0" borderId="27" xfId="0" applyFont="1" applyBorder="1" applyAlignment="1">
      <alignment horizontal="center" vertical="center" wrapText="1"/>
    </xf>
    <xf numFmtId="0" fontId="15" fillId="0" borderId="28" xfId="0" applyFont="1" applyBorder="1" applyAlignment="1">
      <alignment horizontal="center" vertical="center"/>
    </xf>
    <xf numFmtId="0" fontId="21" fillId="0" borderId="23" xfId="0" applyFont="1" applyBorder="1" applyAlignment="1">
      <alignment horizontal="center" vertical="center"/>
    </xf>
    <xf numFmtId="0" fontId="0" fillId="0" borderId="29" xfId="0" applyBorder="1" applyAlignment="1">
      <alignment horizontal="center"/>
    </xf>
    <xf numFmtId="0" fontId="0" fillId="0" borderId="8" xfId="0" applyBorder="1" applyAlignment="1">
      <alignment horizontal="center"/>
    </xf>
    <xf numFmtId="0" fontId="0" fillId="0" borderId="30" xfId="0" applyBorder="1" applyAlignment="1">
      <alignment horizontal="center"/>
    </xf>
    <xf numFmtId="0" fontId="21" fillId="0" borderId="22" xfId="0" applyFont="1" applyBorder="1" applyAlignment="1">
      <alignment vertical="center"/>
    </xf>
    <xf numFmtId="0" fontId="0" fillId="0" borderId="18" xfId="0" applyBorder="1"/>
    <xf numFmtId="0" fontId="0" fillId="0" borderId="31" xfId="0" applyBorder="1"/>
    <xf numFmtId="0" fontId="0" fillId="0" borderId="17" xfId="0" applyBorder="1"/>
    <xf numFmtId="0" fontId="21" fillId="0" borderId="18" xfId="0" applyFont="1" applyBorder="1" applyAlignment="1">
      <alignment horizontal="center" vertical="center"/>
    </xf>
    <xf numFmtId="0" fontId="21" fillId="0" borderId="18" xfId="0" applyFont="1" applyBorder="1" applyAlignment="1">
      <alignment vertical="center"/>
    </xf>
    <xf numFmtId="0" fontId="21" fillId="0" borderId="21" xfId="0" applyFont="1" applyBorder="1" applyAlignment="1">
      <alignment horizontal="center" vertical="center"/>
    </xf>
    <xf numFmtId="0" fontId="21" fillId="0" borderId="28" xfId="0" applyFont="1" applyBorder="1" applyAlignment="1">
      <alignment vertical="center"/>
    </xf>
    <xf numFmtId="0" fontId="21" fillId="0" borderId="20" xfId="0" applyFont="1" applyBorder="1" applyAlignment="1">
      <alignment vertical="center"/>
    </xf>
    <xf numFmtId="0" fontId="0" fillId="0" borderId="20" xfId="0" applyBorder="1"/>
    <xf numFmtId="0" fontId="0" fillId="0" borderId="27" xfId="0" applyBorder="1"/>
    <xf numFmtId="0" fontId="0" fillId="0" borderId="28" xfId="0" applyBorder="1"/>
    <xf numFmtId="0" fontId="0" fillId="0" borderId="32" xfId="0" applyBorder="1"/>
    <xf numFmtId="0" fontId="0" fillId="0" borderId="33" xfId="0" applyBorder="1"/>
    <xf numFmtId="0" fontId="15" fillId="0" borderId="0" xfId="0" applyFont="1" applyAlignment="1">
      <alignment horizontal="left" vertical="center"/>
    </xf>
    <xf numFmtId="0" fontId="15" fillId="0" borderId="0" xfId="0" applyFont="1" applyAlignment="1">
      <alignment vertical="center"/>
    </xf>
    <xf numFmtId="0" fontId="15" fillId="0" borderId="0" xfId="0" applyFont="1" applyAlignment="1">
      <alignment horizontal="left"/>
    </xf>
    <xf numFmtId="0" fontId="15" fillId="0" borderId="0" xfId="0" applyFont="1" applyAlignment="1">
      <alignment horizontal="center"/>
    </xf>
    <xf numFmtId="0" fontId="15" fillId="0" borderId="0" xfId="0" applyFont="1" applyAlignment="1">
      <alignment wrapText="1"/>
    </xf>
    <xf numFmtId="0" fontId="15" fillId="0" borderId="0" xfId="0" applyFont="1" applyAlignment="1">
      <alignment vertical="center" wrapText="1"/>
    </xf>
    <xf numFmtId="0" fontId="0" fillId="0" borderId="0" xfId="0" applyAlignment="1">
      <alignment vertical="center" wrapText="1"/>
    </xf>
    <xf numFmtId="0" fontId="15" fillId="0" borderId="17" xfId="0" applyFont="1" applyBorder="1"/>
    <xf numFmtId="0" fontId="0" fillId="0" borderId="34" xfId="0" applyBorder="1"/>
    <xf numFmtId="0" fontId="15" fillId="0" borderId="34" xfId="0" applyFont="1" applyBorder="1" applyAlignment="1">
      <alignment vertical="top"/>
    </xf>
    <xf numFmtId="0" fontId="15" fillId="0" borderId="17" xfId="0" applyFont="1" applyBorder="1" applyAlignment="1">
      <alignment horizontal="centerContinuous"/>
    </xf>
    <xf numFmtId="0" fontId="15" fillId="0" borderId="31" xfId="0" applyFont="1" applyBorder="1" applyAlignment="1">
      <alignment horizontal="centerContinuous"/>
    </xf>
    <xf numFmtId="0" fontId="15" fillId="0" borderId="17" xfId="0" applyFont="1" applyBorder="1" applyAlignment="1">
      <alignment horizontal="centerContinuous" vertical="top"/>
    </xf>
    <xf numFmtId="0" fontId="15" fillId="0" borderId="31" xfId="0" applyFont="1" applyBorder="1" applyAlignment="1">
      <alignment horizontal="centerContinuous" vertical="top"/>
    </xf>
    <xf numFmtId="3" fontId="30" fillId="0" borderId="17" xfId="0" applyNumberFormat="1" applyFont="1" applyBorder="1" applyAlignment="1">
      <alignment horizontal="center" vertical="center" wrapText="1"/>
    </xf>
    <xf numFmtId="0" fontId="30" fillId="0" borderId="34" xfId="0" applyFont="1" applyBorder="1" applyAlignment="1">
      <alignment horizontal="center" vertical="center" wrapText="1"/>
    </xf>
    <xf numFmtId="41" fontId="10" fillId="0" borderId="26" xfId="0" applyNumberFormat="1" applyFont="1" applyBorder="1" applyAlignment="1" applyProtection="1">
      <alignment vertical="center" shrinkToFit="1"/>
      <protection locked="0"/>
    </xf>
    <xf numFmtId="41" fontId="10" fillId="0" borderId="36" xfId="0" applyNumberFormat="1" applyFont="1" applyBorder="1" applyAlignment="1" applyProtection="1">
      <alignment vertical="center" shrinkToFit="1"/>
      <protection locked="0"/>
    </xf>
    <xf numFmtId="179" fontId="10" fillId="0" borderId="31" xfId="0" applyNumberFormat="1" applyFont="1" applyBorder="1" applyAlignment="1" applyProtection="1">
      <alignment vertical="center" shrinkToFit="1"/>
      <protection locked="0"/>
    </xf>
    <xf numFmtId="41" fontId="10" fillId="0" borderId="18" xfId="0" applyNumberFormat="1" applyFont="1" applyBorder="1" applyAlignment="1" applyProtection="1">
      <alignment vertical="center" shrinkToFit="1"/>
      <protection locked="0"/>
    </xf>
    <xf numFmtId="41" fontId="10" fillId="0" borderId="34" xfId="0" applyNumberFormat="1" applyFont="1" applyBorder="1" applyAlignment="1" applyProtection="1">
      <alignment vertical="center" shrinkToFit="1"/>
      <protection locked="0"/>
    </xf>
    <xf numFmtId="179" fontId="10" fillId="0" borderId="17" xfId="0" applyNumberFormat="1" applyFont="1" applyBorder="1" applyAlignment="1" applyProtection="1">
      <alignment vertical="center" shrinkToFit="1"/>
      <protection locked="0"/>
    </xf>
    <xf numFmtId="41" fontId="10" fillId="0" borderId="31" xfId="0" quotePrefix="1" applyNumberFormat="1" applyFont="1" applyBorder="1" applyAlignment="1" applyProtection="1">
      <alignment horizontal="right" vertical="center" shrinkToFit="1"/>
      <protection locked="0"/>
    </xf>
    <xf numFmtId="41" fontId="10" fillId="0" borderId="17" xfId="0" applyNumberFormat="1" applyFont="1" applyBorder="1" applyAlignment="1" applyProtection="1">
      <alignment vertical="center" shrinkToFit="1"/>
      <protection locked="0"/>
    </xf>
    <xf numFmtId="41" fontId="10" fillId="0" borderId="31" xfId="0" applyNumberFormat="1" applyFont="1" applyBorder="1" applyAlignment="1" applyProtection="1">
      <alignment vertical="center" shrinkToFit="1"/>
      <protection locked="0"/>
    </xf>
    <xf numFmtId="41" fontId="10" fillId="0" borderId="32" xfId="0" applyNumberFormat="1" applyFont="1" applyBorder="1" applyAlignment="1" applyProtection="1">
      <alignment vertical="center" shrinkToFit="1"/>
      <protection locked="0"/>
    </xf>
    <xf numFmtId="41" fontId="10" fillId="0" borderId="12" xfId="0" applyNumberFormat="1" applyFont="1" applyBorder="1" applyAlignment="1" applyProtection="1">
      <alignment vertical="center" shrinkToFit="1"/>
      <protection locked="0"/>
    </xf>
    <xf numFmtId="3" fontId="30" fillId="0" borderId="18" xfId="0" applyNumberFormat="1" applyFont="1" applyBorder="1" applyAlignment="1">
      <alignment horizontal="left" vertical="center" shrinkToFit="1"/>
    </xf>
    <xf numFmtId="41" fontId="15" fillId="0" borderId="22" xfId="0" applyNumberFormat="1" applyFont="1" applyBorder="1"/>
    <xf numFmtId="41" fontId="15" fillId="0" borderId="26" xfId="0" applyNumberFormat="1" applyFont="1" applyBorder="1"/>
    <xf numFmtId="41" fontId="15" fillId="0" borderId="39" xfId="0" applyNumberFormat="1" applyFont="1" applyBorder="1" applyAlignment="1">
      <alignment horizontal="center" vertical="center"/>
    </xf>
    <xf numFmtId="41" fontId="15" fillId="0" borderId="8" xfId="0" applyNumberFormat="1" applyFont="1" applyBorder="1" applyAlignment="1">
      <alignment horizontal="center" vertical="center"/>
    </xf>
    <xf numFmtId="41" fontId="15" fillId="0" borderId="8" xfId="0" applyNumberFormat="1" applyFont="1" applyBorder="1" applyAlignment="1">
      <alignment horizontal="center" vertical="center" wrapText="1"/>
    </xf>
    <xf numFmtId="41" fontId="15" fillId="0" borderId="30" xfId="0" applyNumberFormat="1" applyFont="1" applyBorder="1" applyAlignment="1">
      <alignment horizontal="center" vertical="center" wrapText="1"/>
    </xf>
    <xf numFmtId="41" fontId="15" fillId="0" borderId="18" xfId="0" applyNumberFormat="1" applyFont="1" applyBorder="1"/>
    <xf numFmtId="41" fontId="15" fillId="0" borderId="22" xfId="0" applyNumberFormat="1" applyFont="1" applyBorder="1" applyAlignment="1">
      <alignment horizontal="right"/>
    </xf>
    <xf numFmtId="0" fontId="46" fillId="0" borderId="24" xfId="0" applyFont="1" applyBorder="1" applyAlignment="1">
      <alignment horizontal="centerContinuous" vertical="center"/>
    </xf>
    <xf numFmtId="41" fontId="10" fillId="8" borderId="18" xfId="0" quotePrefix="1" applyNumberFormat="1" applyFont="1" applyFill="1" applyBorder="1" applyAlignment="1" applyProtection="1">
      <alignment horizontal="right" vertical="center" shrinkToFit="1"/>
      <protection locked="0"/>
    </xf>
    <xf numFmtId="41" fontId="10" fillId="8" borderId="17" xfId="0" quotePrefix="1" applyNumberFormat="1" applyFont="1" applyFill="1" applyBorder="1" applyAlignment="1" applyProtection="1">
      <alignment horizontal="right" vertical="center" shrinkToFit="1"/>
      <protection locked="0"/>
    </xf>
    <xf numFmtId="41" fontId="10" fillId="8" borderId="28" xfId="0" quotePrefix="1" applyNumberFormat="1" applyFont="1" applyFill="1" applyBorder="1" applyAlignment="1" applyProtection="1">
      <alignment horizontal="right" vertical="center" shrinkToFit="1"/>
      <protection locked="0"/>
    </xf>
    <xf numFmtId="0" fontId="30" fillId="0" borderId="34" xfId="0" applyFont="1" applyBorder="1" applyAlignment="1">
      <alignment vertical="center" wrapText="1"/>
    </xf>
    <xf numFmtId="0" fontId="30" fillId="0" borderId="31" xfId="0" applyFont="1" applyBorder="1" applyAlignment="1">
      <alignment horizontal="center" vertical="center" wrapText="1"/>
    </xf>
    <xf numFmtId="0" fontId="30" fillId="0" borderId="18" xfId="0" applyFont="1" applyBorder="1" applyAlignment="1">
      <alignment vertical="center"/>
    </xf>
    <xf numFmtId="0" fontId="30" fillId="0" borderId="31" xfId="0" applyFont="1" applyBorder="1" applyAlignment="1">
      <alignment vertical="center" wrapText="1"/>
    </xf>
    <xf numFmtId="0" fontId="31" fillId="0" borderId="23" xfId="0" applyFont="1" applyBorder="1" applyAlignment="1">
      <alignment vertical="center"/>
    </xf>
    <xf numFmtId="0" fontId="31" fillId="0" borderId="22" xfId="0" applyFont="1" applyBorder="1" applyAlignment="1">
      <alignment vertical="center"/>
    </xf>
    <xf numFmtId="0" fontId="47" fillId="0" borderId="71" xfId="0" applyFont="1" applyBorder="1" applyAlignment="1">
      <alignment horizontal="center" vertical="center"/>
    </xf>
    <xf numFmtId="0" fontId="48" fillId="0" borderId="71" xfId="0" applyFont="1" applyBorder="1" applyAlignment="1">
      <alignment horizontal="center" vertical="center"/>
    </xf>
    <xf numFmtId="176" fontId="49" fillId="7" borderId="69" xfId="0" applyNumberFormat="1" applyFont="1" applyFill="1" applyBorder="1" applyAlignment="1">
      <alignment horizontal="center" vertical="center" wrapText="1"/>
    </xf>
    <xf numFmtId="177" fontId="49" fillId="7" borderId="70" xfId="0" applyNumberFormat="1" applyFont="1" applyFill="1" applyBorder="1" applyAlignment="1">
      <alignment horizontal="center" vertical="center" wrapText="1"/>
    </xf>
    <xf numFmtId="177" fontId="49" fillId="7" borderId="0" xfId="0" applyNumberFormat="1" applyFont="1" applyFill="1" applyAlignment="1">
      <alignment horizontal="center" vertical="center" wrapText="1"/>
    </xf>
    <xf numFmtId="177" fontId="49" fillId="7" borderId="72" xfId="0" applyNumberFormat="1" applyFont="1" applyFill="1" applyBorder="1" applyAlignment="1">
      <alignment horizontal="center" vertical="center" wrapText="1"/>
    </xf>
    <xf numFmtId="41" fontId="30" fillId="0" borderId="18" xfId="0" applyNumberFormat="1" applyFont="1" applyBorder="1" applyAlignment="1">
      <alignment horizontal="right" vertical="center" wrapText="1"/>
    </xf>
    <xf numFmtId="41" fontId="30" fillId="0" borderId="34" xfId="0" applyNumberFormat="1" applyFont="1" applyBorder="1" applyAlignment="1">
      <alignment horizontal="right" vertical="center"/>
    </xf>
    <xf numFmtId="0" fontId="31" fillId="0" borderId="18" xfId="0" applyFont="1" applyBorder="1" applyAlignment="1">
      <alignment horizontal="distributed" vertical="center" justifyLastLine="1"/>
    </xf>
    <xf numFmtId="176" fontId="49" fillId="7" borderId="70" xfId="0" applyNumberFormat="1" applyFont="1" applyFill="1" applyBorder="1" applyAlignment="1">
      <alignment horizontal="center" vertical="center" wrapText="1"/>
    </xf>
    <xf numFmtId="41" fontId="10" fillId="0" borderId="18" xfId="0" quotePrefix="1" applyNumberFormat="1" applyFont="1" applyBorder="1" applyAlignment="1" applyProtection="1">
      <alignment horizontal="right" vertical="center" shrinkToFit="1"/>
      <protection locked="0"/>
    </xf>
    <xf numFmtId="0" fontId="15" fillId="0" borderId="83" xfId="7" applyFont="1" applyBorder="1" applyAlignment="1" applyProtection="1">
      <alignment horizontal="distributed" vertical="center"/>
      <protection locked="0"/>
    </xf>
    <xf numFmtId="0" fontId="15" fillId="0" borderId="0" xfId="7" applyFont="1" applyAlignment="1" applyProtection="1">
      <alignment vertical="center" wrapText="1"/>
      <protection locked="0"/>
    </xf>
    <xf numFmtId="0" fontId="15" fillId="0" borderId="0" xfId="7" applyFont="1" applyAlignment="1" applyProtection="1">
      <alignment horizontal="justify" wrapText="1"/>
      <protection locked="0"/>
    </xf>
    <xf numFmtId="0" fontId="30" fillId="0" borderId="0" xfId="7" applyFont="1" applyProtection="1">
      <protection locked="0"/>
    </xf>
    <xf numFmtId="0" fontId="21" fillId="0" borderId="83" xfId="7" applyFont="1" applyBorder="1" applyAlignment="1" applyProtection="1">
      <alignment horizontal="center" vertical="center"/>
      <protection locked="0"/>
    </xf>
    <xf numFmtId="0" fontId="15" fillId="0" borderId="3" xfId="7" applyFont="1" applyBorder="1" applyAlignment="1" applyProtection="1">
      <alignment horizontal="distributed" vertical="center"/>
      <protection locked="0"/>
    </xf>
    <xf numFmtId="0" fontId="30" fillId="0" borderId="85" xfId="7" applyFont="1" applyBorder="1" applyProtection="1">
      <protection locked="0"/>
    </xf>
    <xf numFmtId="0" fontId="52" fillId="0" borderId="86" xfId="7" applyFont="1" applyBorder="1" applyAlignment="1">
      <alignment horizontal="right"/>
    </xf>
    <xf numFmtId="0" fontId="10" fillId="0" borderId="40" xfId="7" applyFont="1" applyBorder="1" applyAlignment="1" applyProtection="1">
      <alignment horizontal="distributed" vertical="center" wrapText="1"/>
      <protection locked="0"/>
    </xf>
    <xf numFmtId="0" fontId="10" fillId="0" borderId="41" xfId="7" applyFont="1" applyBorder="1" applyAlignment="1" applyProtection="1">
      <alignment horizontal="distributed" vertical="center" wrapText="1"/>
      <protection locked="0"/>
    </xf>
    <xf numFmtId="0" fontId="10" fillId="0" borderId="6" xfId="7" applyFont="1" applyBorder="1" applyAlignment="1" applyProtection="1">
      <alignment horizontal="distributed" vertical="center" wrapText="1"/>
      <protection locked="0"/>
    </xf>
    <xf numFmtId="0" fontId="10" fillId="0" borderId="40" xfId="7" applyFont="1" applyBorder="1" applyAlignment="1" applyProtection="1">
      <alignment horizontal="distributed" vertical="center"/>
      <protection locked="0"/>
    </xf>
    <xf numFmtId="181" fontId="53" fillId="0" borderId="93" xfId="7" applyNumberFormat="1" applyFont="1" applyBorder="1" applyAlignment="1" applyProtection="1">
      <alignment horizontal="right" vertical="center"/>
      <protection locked="0"/>
    </xf>
    <xf numFmtId="0" fontId="10" fillId="0" borderId="41" xfId="7" applyFont="1" applyBorder="1" applyAlignment="1" applyProtection="1">
      <alignment horizontal="distributed" vertical="center"/>
      <protection locked="0"/>
    </xf>
    <xf numFmtId="181" fontId="10" fillId="0" borderId="0" xfId="7" applyNumberFormat="1" applyFont="1" applyAlignment="1" applyProtection="1">
      <alignment horizontal="right" vertical="center"/>
      <protection locked="0"/>
    </xf>
    <xf numFmtId="0" fontId="10" fillId="0" borderId="94" xfId="7" applyFont="1" applyBorder="1" applyAlignment="1" applyProtection="1">
      <alignment horizontal="distributed" vertical="center"/>
      <protection locked="0"/>
    </xf>
    <xf numFmtId="181" fontId="10" fillId="0" borderId="85" xfId="7" applyNumberFormat="1" applyFont="1" applyBorder="1" applyAlignment="1" applyProtection="1">
      <alignment horizontal="right" vertical="center"/>
      <protection locked="0"/>
    </xf>
    <xf numFmtId="0" fontId="15" fillId="0" borderId="95" xfId="7" applyFont="1" applyBorder="1" applyAlignment="1" applyProtection="1">
      <alignment vertical="center"/>
      <protection locked="0"/>
    </xf>
    <xf numFmtId="0" fontId="10" fillId="0" borderId="0" xfId="7" applyFont="1" applyAlignment="1">
      <alignment horizontal="right" vertical="center"/>
    </xf>
    <xf numFmtId="0" fontId="10" fillId="0" borderId="0" xfId="7" applyFont="1" applyAlignment="1" applyProtection="1">
      <alignment horizontal="left" vertical="center"/>
      <protection locked="0"/>
    </xf>
    <xf numFmtId="0" fontId="10" fillId="0" borderId="0" xfId="7" applyFont="1" applyAlignment="1" applyProtection="1">
      <alignment horizontal="center" vertical="center"/>
      <protection locked="0"/>
    </xf>
    <xf numFmtId="0" fontId="16" fillId="0" borderId="0" xfId="7"/>
    <xf numFmtId="0" fontId="16" fillId="0" borderId="0" xfId="7" applyProtection="1">
      <protection locked="0"/>
    </xf>
    <xf numFmtId="0" fontId="54" fillId="0" borderId="0" xfId="7" applyFont="1"/>
    <xf numFmtId="0" fontId="4" fillId="11" borderId="96" xfId="8" applyFont="1" applyFill="1" applyBorder="1" applyAlignment="1">
      <alignment horizontal="left" vertical="center" indent="2"/>
    </xf>
    <xf numFmtId="0" fontId="4" fillId="11" borderId="97" xfId="8" applyFont="1" applyFill="1" applyBorder="1" applyAlignment="1">
      <alignment horizontal="justify" vertical="center"/>
    </xf>
    <xf numFmtId="0" fontId="10" fillId="11" borderId="96" xfId="8" applyFont="1" applyFill="1" applyBorder="1" applyAlignment="1">
      <alignment horizontal="left" vertical="center" wrapText="1" indent="2"/>
    </xf>
    <xf numFmtId="0" fontId="60" fillId="11" borderId="96" xfId="8" applyFont="1" applyFill="1" applyBorder="1" applyAlignment="1">
      <alignment horizontal="left" vertical="center" wrapText="1" indent="2"/>
    </xf>
    <xf numFmtId="0" fontId="60" fillId="11" borderId="96" xfId="8" applyFont="1" applyFill="1" applyBorder="1" applyAlignment="1">
      <alignment horizontal="left" vertical="center" wrapText="1"/>
    </xf>
    <xf numFmtId="0" fontId="60" fillId="11" borderId="96" xfId="8" applyFont="1" applyFill="1" applyBorder="1" applyAlignment="1">
      <alignment horizontal="justify" vertical="center"/>
    </xf>
    <xf numFmtId="0" fontId="60" fillId="11" borderId="96" xfId="8" applyFont="1" applyFill="1" applyBorder="1" applyAlignment="1">
      <alignment horizontal="left" vertical="center" indent="2"/>
    </xf>
    <xf numFmtId="0" fontId="60" fillId="6" borderId="68" xfId="0" applyFont="1" applyFill="1" applyBorder="1" applyAlignment="1">
      <alignment horizontal="left" vertical="center" indent="2"/>
    </xf>
    <xf numFmtId="0" fontId="60" fillId="6" borderId="68" xfId="0" applyFont="1" applyFill="1" applyBorder="1" applyAlignment="1">
      <alignment horizontal="left" vertical="center" wrapText="1" indent="2"/>
    </xf>
    <xf numFmtId="0" fontId="4" fillId="11" borderId="96" xfId="113" applyFont="1" applyFill="1" applyBorder="1" applyAlignment="1">
      <alignment horizontal="justify" vertical="center"/>
    </xf>
    <xf numFmtId="0" fontId="4" fillId="11" borderId="96" xfId="113" applyFont="1" applyFill="1" applyBorder="1" applyAlignment="1">
      <alignment horizontal="left" vertical="center" indent="2"/>
    </xf>
    <xf numFmtId="0" fontId="4" fillId="11" borderId="96" xfId="113" applyFont="1" applyFill="1" applyBorder="1" applyAlignment="1">
      <alignment horizontal="left" vertical="center" wrapText="1" indent="2"/>
    </xf>
    <xf numFmtId="0" fontId="4" fillId="11" borderId="96" xfId="113" applyFont="1" applyFill="1" applyBorder="1" applyAlignment="1">
      <alignment horizontal="left" vertical="center" wrapText="1"/>
    </xf>
    <xf numFmtId="0" fontId="4" fillId="11" borderId="97" xfId="113" applyFont="1" applyFill="1" applyBorder="1" applyAlignment="1">
      <alignment horizontal="justify" vertical="center"/>
    </xf>
    <xf numFmtId="0" fontId="10" fillId="11" borderId="96" xfId="113" applyFont="1" applyFill="1" applyBorder="1" applyAlignment="1">
      <alignment horizontal="left" vertical="center" wrapText="1" indent="2"/>
    </xf>
    <xf numFmtId="0" fontId="60" fillId="11" borderId="96" xfId="113" applyFont="1" applyFill="1" applyBorder="1" applyAlignment="1">
      <alignment horizontal="left" vertical="center" wrapText="1" indent="2"/>
    </xf>
    <xf numFmtId="0" fontId="60" fillId="11" borderId="96" xfId="113" applyFont="1" applyFill="1" applyBorder="1" applyAlignment="1">
      <alignment horizontal="left" vertical="center" wrapText="1"/>
    </xf>
    <xf numFmtId="0" fontId="60" fillId="11" borderId="96" xfId="113" applyFont="1" applyFill="1" applyBorder="1" applyAlignment="1">
      <alignment horizontal="justify" vertical="center"/>
    </xf>
    <xf numFmtId="0" fontId="60" fillId="11" borderId="96" xfId="113" applyFont="1" applyFill="1" applyBorder="1" applyAlignment="1">
      <alignment horizontal="left" vertical="center" indent="2"/>
    </xf>
    <xf numFmtId="0" fontId="57" fillId="11" borderId="96" xfId="113" applyFont="1" applyFill="1" applyBorder="1" applyAlignment="1">
      <alignment horizontal="left" vertical="center" wrapText="1" indent="2"/>
    </xf>
    <xf numFmtId="0" fontId="4" fillId="11" borderId="96" xfId="14" applyFont="1" applyFill="1" applyBorder="1" applyAlignment="1">
      <alignment horizontal="justify" vertical="center"/>
    </xf>
    <xf numFmtId="0" fontId="4" fillId="11" borderId="96" xfId="14" applyFont="1" applyFill="1" applyBorder="1" applyAlignment="1">
      <alignment horizontal="left" vertical="center" indent="2"/>
    </xf>
    <xf numFmtId="0" fontId="63" fillId="11" borderId="96" xfId="113" applyFont="1" applyFill="1" applyBorder="1" applyAlignment="1">
      <alignment horizontal="left" vertical="center" wrapText="1" indent="2"/>
    </xf>
    <xf numFmtId="0" fontId="15" fillId="0" borderId="0" xfId="7" applyFont="1" applyAlignment="1" applyProtection="1">
      <alignment horizontal="left" vertical="center"/>
      <protection locked="0"/>
    </xf>
    <xf numFmtId="0" fontId="15" fillId="0" borderId="83" xfId="7" applyFont="1" applyBorder="1" applyAlignment="1">
      <alignment horizontal="center" vertical="center" shrinkToFit="1"/>
    </xf>
    <xf numFmtId="0" fontId="15" fillId="0" borderId="83" xfId="7" applyFont="1" applyBorder="1" applyAlignment="1">
      <alignment horizontal="center" vertical="center"/>
    </xf>
    <xf numFmtId="0" fontId="88" fillId="4" borderId="96" xfId="1" applyFont="1" applyFill="1" applyBorder="1" applyAlignment="1">
      <alignment horizontal="left" vertical="top" wrapText="1" indent="2"/>
    </xf>
    <xf numFmtId="176" fontId="49" fillId="2" borderId="75" xfId="1" applyNumberFormat="1" applyFont="1" applyFill="1" applyBorder="1" applyAlignment="1">
      <alignment horizontal="center" vertical="center" wrapText="1"/>
    </xf>
    <xf numFmtId="176" fontId="49" fillId="2" borderId="40" xfId="1" applyNumberFormat="1" applyFont="1" applyFill="1" applyBorder="1" applyAlignment="1">
      <alignment horizontal="center" vertical="center" wrapText="1"/>
    </xf>
    <xf numFmtId="176" fontId="49" fillId="2" borderId="4" xfId="1" applyNumberFormat="1" applyFont="1" applyFill="1" applyBorder="1" applyAlignment="1">
      <alignment horizontal="center" vertical="center" wrapText="1"/>
    </xf>
    <xf numFmtId="20" fontId="49" fillId="2" borderId="70" xfId="1" applyNumberFormat="1" applyFont="1" applyFill="1" applyBorder="1" applyAlignment="1">
      <alignment horizontal="center" vertical="center" wrapText="1"/>
    </xf>
    <xf numFmtId="20" fontId="49" fillId="2" borderId="41" xfId="1" applyNumberFormat="1" applyFont="1" applyFill="1" applyBorder="1" applyAlignment="1">
      <alignment horizontal="center" vertical="center" wrapText="1"/>
    </xf>
    <xf numFmtId="20" fontId="49" fillId="2" borderId="5" xfId="1" applyNumberFormat="1" applyFont="1" applyFill="1" applyBorder="1" applyAlignment="1">
      <alignment horizontal="center" vertical="center" wrapText="1"/>
    </xf>
    <xf numFmtId="20" fontId="49" fillId="2" borderId="6" xfId="1" applyNumberFormat="1" applyFont="1" applyFill="1" applyBorder="1" applyAlignment="1">
      <alignment horizontal="center" vertical="center" wrapText="1"/>
    </xf>
    <xf numFmtId="177" fontId="49" fillId="7" borderId="74" xfId="0" applyNumberFormat="1" applyFont="1" applyFill="1" applyBorder="1" applyAlignment="1">
      <alignment horizontal="center" vertical="center" wrapText="1"/>
    </xf>
    <xf numFmtId="0" fontId="47" fillId="0" borderId="76" xfId="0" applyFont="1" applyBorder="1" applyAlignment="1">
      <alignment horizontal="center" vertical="center"/>
    </xf>
    <xf numFmtId="176" fontId="49" fillId="7" borderId="74" xfId="0" applyNumberFormat="1" applyFont="1" applyFill="1" applyBorder="1" applyAlignment="1">
      <alignment horizontal="center" vertical="center" wrapText="1"/>
    </xf>
    <xf numFmtId="0" fontId="47" fillId="0" borderId="73" xfId="0" applyFont="1" applyBorder="1" applyAlignment="1">
      <alignment horizontal="center" vertical="center"/>
    </xf>
    <xf numFmtId="176" fontId="49" fillId="7" borderId="107" xfId="0" applyNumberFormat="1" applyFont="1" applyFill="1" applyBorder="1" applyAlignment="1">
      <alignment horizontal="center" vertical="center" wrapText="1"/>
    </xf>
    <xf numFmtId="0" fontId="47" fillId="0" borderId="108" xfId="0" applyFont="1" applyBorder="1" applyAlignment="1">
      <alignment horizontal="center" vertical="center"/>
    </xf>
    <xf numFmtId="0" fontId="15" fillId="0" borderId="0" xfId="7" applyFont="1" applyProtection="1">
      <protection locked="0"/>
    </xf>
    <xf numFmtId="0" fontId="15" fillId="0" borderId="83" xfId="7" applyFont="1" applyBorder="1" applyAlignment="1" applyProtection="1">
      <alignment horizontal="center" vertical="center"/>
      <protection locked="0"/>
    </xf>
    <xf numFmtId="0" fontId="15" fillId="0" borderId="85" xfId="7" applyFont="1" applyBorder="1" applyProtection="1">
      <protection locked="0"/>
    </xf>
    <xf numFmtId="0" fontId="15" fillId="0" borderId="85" xfId="7" applyFont="1" applyBorder="1" applyAlignment="1" applyProtection="1">
      <alignment vertical="center"/>
      <protection locked="0"/>
    </xf>
    <xf numFmtId="0" fontId="10" fillId="0" borderId="0" xfId="7" applyFont="1" applyProtection="1">
      <protection locked="0"/>
    </xf>
    <xf numFmtId="0" fontId="10" fillId="0" borderId="0" xfId="7" applyFont="1" applyAlignment="1" applyProtection="1">
      <alignment vertical="center"/>
      <protection locked="0"/>
    </xf>
    <xf numFmtId="0" fontId="15" fillId="0" borderId="0" xfId="7" applyFont="1" applyAlignment="1" applyProtection="1">
      <alignment horizontal="right" vertical="center"/>
      <protection locked="0"/>
    </xf>
    <xf numFmtId="0" fontId="10" fillId="0" borderId="91" xfId="7" applyFont="1" applyBorder="1" applyAlignment="1" applyProtection="1">
      <alignment horizontal="distributed" vertical="center"/>
      <protection locked="0"/>
    </xf>
    <xf numFmtId="0" fontId="10" fillId="0" borderId="43" xfId="7" applyFont="1" applyBorder="1" applyAlignment="1" applyProtection="1">
      <alignment horizontal="distributed" vertical="center"/>
      <protection locked="0"/>
    </xf>
    <xf numFmtId="0" fontId="10" fillId="0" borderId="0" xfId="7" applyFont="1" applyAlignment="1">
      <alignment horizontal="right" vertical="top"/>
    </xf>
    <xf numFmtId="0" fontId="15" fillId="0" borderId="0" xfId="7" applyFont="1" applyAlignment="1" applyProtection="1">
      <alignment horizontal="center" vertical="center"/>
      <protection locked="0"/>
    </xf>
    <xf numFmtId="0" fontId="15" fillId="0" borderId="85" xfId="7" applyFont="1" applyBorder="1" applyAlignment="1" applyProtection="1">
      <alignment horizontal="center" vertical="center"/>
      <protection locked="0"/>
    </xf>
    <xf numFmtId="0" fontId="10" fillId="0" borderId="85" xfId="7" applyFont="1" applyBorder="1" applyAlignment="1" applyProtection="1">
      <alignment vertical="center"/>
      <protection locked="0"/>
    </xf>
    <xf numFmtId="0" fontId="15" fillId="0" borderId="85" xfId="7" applyFont="1" applyBorder="1" applyAlignment="1" applyProtection="1">
      <alignment horizontal="right"/>
      <protection locked="0"/>
    </xf>
    <xf numFmtId="0" fontId="15" fillId="0" borderId="0" xfId="7" applyFont="1" applyAlignment="1" applyProtection="1">
      <alignment vertical="center"/>
      <protection locked="0"/>
    </xf>
    <xf numFmtId="0" fontId="0" fillId="0" borderId="0" xfId="0" applyAlignment="1">
      <alignment horizontal="center" vertical="center"/>
    </xf>
    <xf numFmtId="176" fontId="5" fillId="0" borderId="7" xfId="132" applyNumberFormat="1" applyFont="1" applyBorder="1" applyAlignment="1">
      <alignment horizontal="center" vertical="center" wrapText="1"/>
    </xf>
    <xf numFmtId="0" fontId="92" fillId="0" borderId="0" xfId="0" applyFont="1" applyAlignment="1">
      <alignment vertical="center" wrapText="1"/>
    </xf>
    <xf numFmtId="176" fontId="5" fillId="34" borderId="7" xfId="132" applyNumberFormat="1" applyFont="1" applyFill="1" applyBorder="1" applyAlignment="1">
      <alignment horizontal="center" vertical="center" wrapText="1"/>
    </xf>
    <xf numFmtId="20" fontId="5" fillId="0" borderId="8" xfId="132" applyNumberFormat="1" applyFont="1" applyBorder="1" applyAlignment="1">
      <alignment horizontal="center" vertical="center" wrapText="1"/>
    </xf>
    <xf numFmtId="20" fontId="5" fillId="34" borderId="8" xfId="132" applyNumberFormat="1" applyFont="1" applyFill="1" applyBorder="1" applyAlignment="1">
      <alignment horizontal="center" vertical="center" wrapText="1"/>
    </xf>
    <xf numFmtId="0" fontId="94" fillId="0" borderId="9" xfId="9" applyFont="1" applyFill="1" applyBorder="1" applyAlignment="1" applyProtection="1">
      <alignment horizontal="center" vertical="center" wrapText="1"/>
    </xf>
    <xf numFmtId="0" fontId="95" fillId="0" borderId="9" xfId="9" applyFont="1" applyFill="1" applyBorder="1" applyAlignment="1" applyProtection="1">
      <alignment horizontal="center" vertical="center" wrapText="1"/>
    </xf>
    <xf numFmtId="0" fontId="93" fillId="0" borderId="9" xfId="0" applyFont="1" applyBorder="1" applyAlignment="1">
      <alignment vertical="center" wrapText="1"/>
    </xf>
    <xf numFmtId="176" fontId="49" fillId="7" borderId="114" xfId="0" applyNumberFormat="1" applyFont="1" applyFill="1" applyBorder="1" applyAlignment="1">
      <alignment horizontal="center" vertical="center" wrapText="1"/>
    </xf>
    <xf numFmtId="177" fontId="49" fillId="7" borderId="115" xfId="0" applyNumberFormat="1" applyFont="1" applyFill="1" applyBorder="1" applyAlignment="1">
      <alignment horizontal="center" vertical="center" wrapText="1"/>
    </xf>
    <xf numFmtId="176" fontId="49" fillId="7" borderId="115" xfId="0" applyNumberFormat="1" applyFont="1" applyFill="1" applyBorder="1" applyAlignment="1">
      <alignment horizontal="center" vertical="center" wrapText="1"/>
    </xf>
    <xf numFmtId="0" fontId="47" fillId="0" borderId="116" xfId="0" applyFont="1" applyBorder="1" applyAlignment="1">
      <alignment horizontal="center" vertical="center"/>
    </xf>
    <xf numFmtId="176" fontId="98" fillId="34" borderId="7" xfId="132" applyNumberFormat="1" applyFont="1" applyFill="1" applyBorder="1" applyAlignment="1">
      <alignment vertical="center" wrapText="1"/>
    </xf>
    <xf numFmtId="0" fontId="92" fillId="0" borderId="9" xfId="0" applyFont="1" applyBorder="1" applyAlignment="1">
      <alignment vertical="center" wrapText="1"/>
    </xf>
    <xf numFmtId="176" fontId="98" fillId="34" borderId="9" xfId="132" applyNumberFormat="1" applyFont="1" applyFill="1" applyBorder="1" applyAlignment="1">
      <alignment vertical="center" wrapText="1"/>
    </xf>
    <xf numFmtId="0" fontId="94" fillId="0" borderId="8" xfId="9" applyFont="1" applyFill="1" applyBorder="1" applyAlignment="1" applyProtection="1">
      <alignment horizontal="center" vertical="center" wrapText="1"/>
    </xf>
    <xf numFmtId="0" fontId="95" fillId="0" borderId="8" xfId="9" applyFont="1" applyFill="1" applyBorder="1" applyAlignment="1" applyProtection="1">
      <alignment horizontal="center" vertical="center" wrapText="1"/>
    </xf>
    <xf numFmtId="176" fontId="98" fillId="34" borderId="8" xfId="132" applyNumberFormat="1" applyFont="1" applyFill="1" applyBorder="1" applyAlignment="1">
      <alignment vertical="center" wrapText="1"/>
    </xf>
    <xf numFmtId="0" fontId="94" fillId="0" borderId="7" xfId="9" applyFont="1" applyFill="1" applyBorder="1" applyAlignment="1" applyProtection="1">
      <alignment horizontal="center" vertical="center" wrapText="1"/>
    </xf>
    <xf numFmtId="0" fontId="92" fillId="0" borderId="24" xfId="0" applyFont="1" applyBorder="1" applyAlignment="1">
      <alignment vertical="center" wrapText="1"/>
    </xf>
    <xf numFmtId="0" fontId="95" fillId="0" borderId="7" xfId="9" applyFont="1" applyFill="1" applyBorder="1" applyAlignment="1" applyProtection="1">
      <alignment horizontal="center" vertical="center" wrapText="1"/>
    </xf>
    <xf numFmtId="176" fontId="93" fillId="0" borderId="7" xfId="132" applyNumberFormat="1" applyFont="1" applyBorder="1" applyAlignment="1">
      <alignment horizontal="center" vertical="center" wrapText="1"/>
    </xf>
    <xf numFmtId="20" fontId="93" fillId="0" borderId="8" xfId="132" applyNumberFormat="1" applyFont="1" applyBorder="1" applyAlignment="1">
      <alignment horizontal="center" vertical="center" wrapText="1"/>
    </xf>
    <xf numFmtId="0" fontId="99" fillId="0" borderId="9" xfId="9" applyFont="1" applyFill="1" applyBorder="1" applyAlignment="1" applyProtection="1">
      <alignment horizontal="center" vertical="center" wrapText="1"/>
    </xf>
    <xf numFmtId="0" fontId="100" fillId="0" borderId="9" xfId="9" applyFont="1" applyFill="1" applyBorder="1" applyAlignment="1" applyProtection="1">
      <alignment horizontal="center" vertical="center" wrapText="1"/>
    </xf>
    <xf numFmtId="0" fontId="94" fillId="0" borderId="0" xfId="9" applyFont="1" applyFill="1" applyBorder="1" applyAlignment="1" applyProtection="1">
      <alignment horizontal="center" vertical="center" wrapText="1"/>
    </xf>
    <xf numFmtId="0" fontId="93" fillId="0" borderId="8" xfId="0" applyFont="1" applyBorder="1" applyAlignment="1">
      <alignment vertical="center" wrapText="1"/>
    </xf>
    <xf numFmtId="0" fontId="92" fillId="0" borderId="23" xfId="0" applyFont="1" applyBorder="1" applyAlignment="1">
      <alignment vertical="center" wrapText="1"/>
    </xf>
    <xf numFmtId="176" fontId="5" fillId="0" borderId="8" xfId="132" applyNumberFormat="1" applyFont="1" applyBorder="1" applyAlignment="1">
      <alignment horizontal="center" vertical="center" wrapText="1"/>
    </xf>
    <xf numFmtId="0" fontId="92" fillId="0" borderId="7" xfId="0" applyFont="1" applyBorder="1" applyAlignment="1">
      <alignment vertical="center" wrapText="1"/>
    </xf>
    <xf numFmtId="0" fontId="92" fillId="0" borderId="8" xfId="0" applyFont="1" applyBorder="1" applyAlignment="1">
      <alignment vertical="center" wrapText="1"/>
    </xf>
    <xf numFmtId="176" fontId="6" fillId="0" borderId="7" xfId="132" applyNumberFormat="1" applyFont="1" applyBorder="1" applyAlignment="1">
      <alignment horizontal="center" vertical="center" wrapText="1"/>
    </xf>
    <xf numFmtId="176" fontId="6" fillId="0" borderId="8" xfId="132" applyNumberFormat="1" applyFont="1" applyBorder="1" applyAlignment="1">
      <alignment horizontal="center" vertical="center" wrapText="1"/>
    </xf>
    <xf numFmtId="20" fontId="6" fillId="0" borderId="8" xfId="132" applyNumberFormat="1" applyFont="1" applyBorder="1" applyAlignment="1">
      <alignment horizontal="center" vertical="center" wrapText="1"/>
    </xf>
    <xf numFmtId="0" fontId="101" fillId="0" borderId="9" xfId="9" applyFont="1" applyFill="1" applyBorder="1" applyAlignment="1" applyProtection="1">
      <alignment horizontal="center" vertical="center" wrapText="1"/>
    </xf>
    <xf numFmtId="0" fontId="101" fillId="0" borderId="8" xfId="9" applyFont="1" applyFill="1" applyBorder="1" applyAlignment="1" applyProtection="1">
      <alignment horizontal="center" vertical="center" wrapText="1"/>
    </xf>
    <xf numFmtId="0" fontId="91" fillId="0" borderId="8" xfId="9" applyFont="1" applyFill="1" applyBorder="1" applyAlignment="1" applyProtection="1">
      <alignment horizontal="center" vertical="center" wrapText="1"/>
    </xf>
    <xf numFmtId="0" fontId="101" fillId="0" borderId="0" xfId="9" applyFont="1" applyFill="1" applyBorder="1" applyAlignment="1" applyProtection="1">
      <alignment horizontal="center" vertical="center" wrapText="1"/>
    </xf>
    <xf numFmtId="176" fontId="49" fillId="7" borderId="8" xfId="0" applyNumberFormat="1" applyFont="1" applyFill="1" applyBorder="1" applyAlignment="1">
      <alignment horizontal="center" vertical="center" wrapText="1"/>
    </xf>
    <xf numFmtId="177" fontId="49" fillId="7" borderId="8" xfId="0" applyNumberFormat="1" applyFont="1" applyFill="1" applyBorder="1" applyAlignment="1">
      <alignment horizontal="center" vertical="center" wrapText="1"/>
    </xf>
    <xf numFmtId="0" fontId="7" fillId="35" borderId="117" xfId="113" applyFont="1" applyFill="1" applyBorder="1" applyAlignment="1">
      <alignment horizontal="center" vertical="center"/>
    </xf>
    <xf numFmtId="0" fontId="58" fillId="0" borderId="0" xfId="9" applyAlignment="1" applyProtection="1">
      <alignment vertical="center"/>
    </xf>
    <xf numFmtId="0" fontId="56" fillId="0" borderId="0" xfId="113">
      <alignment vertical="center"/>
    </xf>
    <xf numFmtId="0" fontId="4" fillId="11" borderId="96" xfId="113" applyFont="1" applyFill="1" applyBorder="1">
      <alignment vertical="center"/>
    </xf>
    <xf numFmtId="0" fontId="56" fillId="0" borderId="0" xfId="113" applyAlignment="1">
      <alignment vertical="center" wrapText="1"/>
    </xf>
    <xf numFmtId="0" fontId="15" fillId="11" borderId="96" xfId="113" applyFont="1" applyFill="1" applyBorder="1" applyAlignment="1">
      <alignment horizontal="left" vertical="center" wrapText="1" indent="2"/>
    </xf>
    <xf numFmtId="0" fontId="10" fillId="0" borderId="0" xfId="113" applyFont="1" applyAlignment="1">
      <alignment vertical="center" wrapText="1"/>
    </xf>
    <xf numFmtId="0" fontId="4" fillId="36" borderId="2" xfId="112" applyFont="1" applyFill="1" applyBorder="1" applyAlignment="1">
      <alignment horizontal="left" vertical="center" wrapText="1" indent="2"/>
    </xf>
    <xf numFmtId="0" fontId="60" fillId="36" borderId="2" xfId="112" applyFont="1" applyFill="1" applyBorder="1" applyAlignment="1">
      <alignment horizontal="left" vertical="center" wrapText="1" indent="2"/>
    </xf>
    <xf numFmtId="0" fontId="60" fillId="36" borderId="2" xfId="112" applyFont="1" applyFill="1" applyBorder="1" applyAlignment="1">
      <alignment horizontal="left" vertical="center" indent="2"/>
    </xf>
    <xf numFmtId="0" fontId="60" fillId="36" borderId="2" xfId="112" applyFont="1" applyFill="1" applyBorder="1" applyAlignment="1">
      <alignment horizontal="justify" vertical="center"/>
    </xf>
    <xf numFmtId="0" fontId="60" fillId="36" borderId="2" xfId="112" applyFont="1" applyFill="1" applyBorder="1" applyAlignment="1">
      <alignment horizontal="left" vertical="center" wrapText="1"/>
    </xf>
    <xf numFmtId="0" fontId="4" fillId="36" borderId="3" xfId="112" applyFont="1" applyFill="1" applyBorder="1" applyAlignment="1">
      <alignment horizontal="justify" vertical="center"/>
    </xf>
    <xf numFmtId="0" fontId="57" fillId="11" borderId="96" xfId="113" applyFont="1" applyFill="1" applyBorder="1" applyAlignment="1">
      <alignment horizontal="left" vertical="center" indent="2"/>
    </xf>
    <xf numFmtId="0" fontId="10" fillId="11" borderId="96" xfId="113" applyFont="1" applyFill="1" applyBorder="1">
      <alignment vertical="center"/>
    </xf>
    <xf numFmtId="0" fontId="60" fillId="11" borderId="97" xfId="113" applyFont="1" applyFill="1" applyBorder="1" applyAlignment="1">
      <alignment horizontal="justify" vertical="center"/>
    </xf>
    <xf numFmtId="0" fontId="4" fillId="36" borderId="2" xfId="112" applyFont="1" applyFill="1" applyBorder="1" applyAlignment="1">
      <alignment horizontal="justify" vertical="center"/>
    </xf>
    <xf numFmtId="0" fontId="4" fillId="36" borderId="2" xfId="112" applyFont="1" applyFill="1" applyBorder="1" applyAlignment="1">
      <alignment horizontal="left" vertical="center" indent="2"/>
    </xf>
    <xf numFmtId="0" fontId="4" fillId="36" borderId="2" xfId="112" applyFont="1" applyFill="1" applyBorder="1" applyAlignment="1">
      <alignment horizontal="left" vertical="center" wrapText="1"/>
    </xf>
    <xf numFmtId="0" fontId="4" fillId="11" borderId="96" xfId="113" applyFont="1" applyFill="1" applyBorder="1" applyAlignment="1">
      <alignment vertical="center" wrapText="1"/>
    </xf>
    <xf numFmtId="0" fontId="104" fillId="11" borderId="96" xfId="113" applyFont="1" applyFill="1" applyBorder="1" applyAlignment="1">
      <alignment horizontal="left" vertical="center" wrapText="1" indent="2"/>
    </xf>
    <xf numFmtId="0" fontId="10" fillId="11" borderId="96" xfId="113" applyFont="1" applyFill="1" applyBorder="1" applyAlignment="1">
      <alignment horizontal="left" vertical="center" indent="2"/>
    </xf>
    <xf numFmtId="0" fontId="10" fillId="11" borderId="96" xfId="113" applyFont="1" applyFill="1" applyBorder="1" applyAlignment="1">
      <alignment horizontal="justify" vertical="center"/>
    </xf>
    <xf numFmtId="0" fontId="106" fillId="3" borderId="1" xfId="1" applyFont="1" applyFill="1" applyBorder="1" applyAlignment="1">
      <alignment horizontal="center" vertical="center"/>
    </xf>
    <xf numFmtId="0" fontId="106" fillId="5" borderId="67" xfId="0" applyFont="1" applyFill="1" applyBorder="1" applyAlignment="1">
      <alignment horizontal="center" vertical="center"/>
    </xf>
    <xf numFmtId="0" fontId="106" fillId="35" borderId="117" xfId="113" applyFont="1" applyFill="1" applyBorder="1" applyAlignment="1">
      <alignment horizontal="center" vertical="center"/>
    </xf>
    <xf numFmtId="0" fontId="7" fillId="35" borderId="117" xfId="113" applyFont="1" applyFill="1" applyBorder="1" applyAlignment="1">
      <alignment horizontal="center" vertical="center" shrinkToFit="1"/>
    </xf>
    <xf numFmtId="0" fontId="106" fillId="35" borderId="117" xfId="113" applyFont="1" applyFill="1" applyBorder="1" applyAlignment="1">
      <alignment horizontal="center" vertical="center" wrapText="1"/>
    </xf>
    <xf numFmtId="0" fontId="88" fillId="11" borderId="96" xfId="14" applyFont="1" applyFill="1" applyBorder="1" applyAlignment="1">
      <alignment horizontal="left" vertical="center" indent="2"/>
    </xf>
    <xf numFmtId="0" fontId="5" fillId="2" borderId="0" xfId="1" applyFont="1" applyFill="1" applyAlignment="1">
      <alignment vertical="top" wrapText="1"/>
    </xf>
    <xf numFmtId="0" fontId="2" fillId="2" borderId="0" xfId="1" applyFill="1" applyAlignment="1">
      <alignment vertical="center" wrapText="1"/>
    </xf>
    <xf numFmtId="0" fontId="2" fillId="2" borderId="45" xfId="1" applyFill="1" applyBorder="1" applyAlignment="1">
      <alignment vertical="center" wrapText="1"/>
    </xf>
    <xf numFmtId="0" fontId="6" fillId="2" borderId="0" xfId="1" applyFont="1" applyFill="1" applyAlignment="1">
      <alignment vertical="top" wrapText="1"/>
    </xf>
    <xf numFmtId="0" fontId="6" fillId="2" borderId="30" xfId="1" applyFont="1" applyFill="1" applyBorder="1" applyAlignment="1">
      <alignment vertical="top"/>
    </xf>
    <xf numFmtId="0" fontId="6" fillId="2" borderId="0" xfId="1" applyFont="1" applyFill="1" applyAlignment="1">
      <alignment vertical="top"/>
    </xf>
    <xf numFmtId="0" fontId="2" fillId="2" borderId="0" xfId="1" applyFill="1">
      <alignment vertical="center"/>
    </xf>
    <xf numFmtId="0" fontId="3" fillId="2" borderId="22" xfId="1" applyFont="1" applyFill="1" applyBorder="1" applyAlignment="1">
      <alignment vertical="center" wrapText="1"/>
    </xf>
    <xf numFmtId="0" fontId="2" fillId="2" borderId="23" xfId="1" applyFill="1" applyBorder="1" applyAlignment="1">
      <alignment vertical="center" wrapText="1"/>
    </xf>
    <xf numFmtId="0" fontId="2" fillId="2" borderId="38" xfId="1" applyFill="1" applyBorder="1" applyAlignment="1">
      <alignment vertical="center" wrapText="1"/>
    </xf>
    <xf numFmtId="0" fontId="2" fillId="2" borderId="0" xfId="1" applyFill="1" applyAlignment="1">
      <alignment horizontal="left" vertical="center" wrapText="1"/>
    </xf>
    <xf numFmtId="0" fontId="10" fillId="0" borderId="13" xfId="39" applyFont="1" applyBorder="1" applyAlignment="1" applyProtection="1">
      <alignment horizontal="center"/>
      <protection locked="0"/>
    </xf>
    <xf numFmtId="0" fontId="15" fillId="0" borderId="0" xfId="39" applyFont="1" applyProtection="1">
      <protection locked="0"/>
    </xf>
    <xf numFmtId="0" fontId="15" fillId="0" borderId="0" xfId="39" applyFont="1"/>
    <xf numFmtId="0" fontId="15" fillId="0" borderId="12" xfId="39" applyFont="1" applyBorder="1" applyProtection="1">
      <protection locked="0"/>
    </xf>
    <xf numFmtId="0" fontId="16" fillId="0" borderId="0" xfId="39"/>
    <xf numFmtId="0" fontId="10" fillId="0" borderId="0" xfId="39" applyFont="1" applyProtection="1">
      <protection locked="0"/>
    </xf>
    <xf numFmtId="0" fontId="15" fillId="0" borderId="0" xfId="39" applyFont="1" applyAlignment="1">
      <alignment horizontal="distributed"/>
    </xf>
    <xf numFmtId="0" fontId="111" fillId="0" borderId="0" xfId="39" applyFont="1"/>
    <xf numFmtId="0" fontId="36" fillId="0" borderId="0" xfId="39" applyFont="1"/>
    <xf numFmtId="0" fontId="15" fillId="0" borderId="0" xfId="39" applyFont="1" applyAlignment="1">
      <alignment horizontal="distributed" vertical="distributed" textRotation="255"/>
    </xf>
    <xf numFmtId="0" fontId="15" fillId="0" borderId="0" xfId="39" applyFont="1" applyAlignment="1">
      <alignment horizontal="distributed" vertical="distributed"/>
    </xf>
    <xf numFmtId="0" fontId="15" fillId="0" borderId="0" xfId="39" applyFont="1" applyAlignment="1">
      <alignment vertical="top" textRotation="255"/>
    </xf>
    <xf numFmtId="0" fontId="15" fillId="0" borderId="0" xfId="39" applyFont="1" applyAlignment="1">
      <alignment vertical="distributed" textRotation="255"/>
    </xf>
    <xf numFmtId="0" fontId="15" fillId="0" borderId="0" xfId="39" applyFont="1" applyAlignment="1">
      <alignment vertical="distributed"/>
    </xf>
    <xf numFmtId="0" fontId="17" fillId="0" borderId="60" xfId="39" applyFont="1" applyBorder="1" applyAlignment="1">
      <alignment horizontal="center" vertical="top"/>
    </xf>
    <xf numFmtId="0" fontId="17" fillId="0" borderId="32" xfId="39" applyFont="1" applyBorder="1" applyAlignment="1">
      <alignment horizontal="center" vertical="top"/>
    </xf>
    <xf numFmtId="0" fontId="38" fillId="0" borderId="32" xfId="39" applyFont="1" applyBorder="1" applyAlignment="1">
      <alignment horizontal="center" vertical="top"/>
    </xf>
    <xf numFmtId="0" fontId="118" fillId="0" borderId="32" xfId="39" applyFont="1" applyBorder="1" applyAlignment="1">
      <alignment horizontal="center" vertical="top" shrinkToFit="1"/>
    </xf>
    <xf numFmtId="0" fontId="118" fillId="0" borderId="33" xfId="39" applyFont="1" applyBorder="1" applyAlignment="1">
      <alignment horizontal="center" vertical="top" shrinkToFit="1"/>
    </xf>
    <xf numFmtId="0" fontId="15" fillId="0" borderId="0" xfId="39" applyFont="1" applyAlignment="1">
      <alignment horizontal="center" vertical="top"/>
    </xf>
    <xf numFmtId="0" fontId="15" fillId="0" borderId="0" xfId="39" applyFont="1" applyAlignment="1">
      <alignment horizontal="center"/>
    </xf>
    <xf numFmtId="0" fontId="15" fillId="0" borderId="27" xfId="39" applyFont="1" applyBorder="1" applyAlignment="1">
      <alignment horizontal="distributed"/>
    </xf>
    <xf numFmtId="0" fontId="15" fillId="0" borderId="21" xfId="39" applyFont="1" applyBorder="1"/>
    <xf numFmtId="0" fontId="15" fillId="0" borderId="21" xfId="39" applyFont="1" applyBorder="1" applyAlignment="1">
      <alignment horizontal="distributed"/>
    </xf>
    <xf numFmtId="0" fontId="15" fillId="0" borderId="14" xfId="39" applyFont="1" applyBorder="1" applyAlignment="1">
      <alignment vertical="center"/>
    </xf>
    <xf numFmtId="0" fontId="15" fillId="0" borderId="0" xfId="39" applyFont="1" applyAlignment="1">
      <alignment horizontal="left" vertical="center"/>
    </xf>
    <xf numFmtId="0" fontId="15" fillId="0" borderId="0" xfId="39" applyFont="1" applyAlignment="1">
      <alignment horizontal="right" vertical="center"/>
    </xf>
    <xf numFmtId="0" fontId="15" fillId="0" borderId="0" xfId="39" applyFont="1" applyAlignment="1">
      <alignment horizontal="right"/>
    </xf>
    <xf numFmtId="0" fontId="15" fillId="0" borderId="0" xfId="39" applyFont="1" applyAlignment="1">
      <alignment vertical="center"/>
    </xf>
    <xf numFmtId="0" fontId="16" fillId="0" borderId="0" xfId="39" applyAlignment="1">
      <alignment vertical="center"/>
    </xf>
    <xf numFmtId="180" fontId="15" fillId="0" borderId="0" xfId="39" applyNumberFormat="1" applyFont="1" applyAlignment="1">
      <alignment vertical="center"/>
    </xf>
    <xf numFmtId="0" fontId="15" fillId="0" borderId="13" xfId="5" applyFont="1" applyBorder="1" applyAlignment="1">
      <alignment horizontal="center" vertical="center"/>
    </xf>
    <xf numFmtId="0" fontId="15" fillId="0" borderId="59" xfId="5" applyFont="1" applyBorder="1" applyAlignment="1">
      <alignment horizontal="center" vertical="center"/>
    </xf>
    <xf numFmtId="0" fontId="15" fillId="0" borderId="0" xfId="5" applyFont="1" applyAlignment="1">
      <alignment horizontal="center" vertical="center"/>
    </xf>
    <xf numFmtId="0" fontId="15" fillId="0" borderId="13" xfId="5" quotePrefix="1" applyFont="1" applyBorder="1" applyAlignment="1">
      <alignment horizontal="center" vertical="center"/>
    </xf>
    <xf numFmtId="0" fontId="15" fillId="0" borderId="11" xfId="5" quotePrefix="1" applyFont="1" applyBorder="1" applyAlignment="1">
      <alignment horizontal="left" vertical="center"/>
    </xf>
    <xf numFmtId="0" fontId="15" fillId="0" borderId="12" xfId="5" quotePrefix="1" applyFont="1" applyBorder="1" applyAlignment="1">
      <alignment horizontal="left" vertical="center"/>
    </xf>
    <xf numFmtId="0" fontId="127" fillId="0" borderId="0" xfId="5" applyFont="1" applyAlignment="1">
      <alignment horizontal="center" vertical="center"/>
    </xf>
    <xf numFmtId="0" fontId="128" fillId="0" borderId="0" xfId="5" applyFont="1" applyAlignment="1">
      <alignment vertical="center"/>
    </xf>
    <xf numFmtId="0" fontId="10" fillId="0" borderId="0" xfId="5" applyFont="1" applyAlignment="1">
      <alignment vertical="center"/>
    </xf>
    <xf numFmtId="0" fontId="10" fillId="0" borderId="23" xfId="5" applyFont="1" applyBorder="1" applyAlignment="1">
      <alignment vertical="center"/>
    </xf>
    <xf numFmtId="0" fontId="15" fillId="0" borderId="34" xfId="5" applyFont="1" applyBorder="1" applyAlignment="1">
      <alignment horizontal="left" vertical="center"/>
    </xf>
    <xf numFmtId="0" fontId="10" fillId="0" borderId="34" xfId="5" applyFont="1" applyBorder="1" applyAlignment="1">
      <alignment horizontal="left" vertical="center"/>
    </xf>
    <xf numFmtId="0" fontId="16" fillId="0" borderId="34" xfId="39" applyBorder="1"/>
    <xf numFmtId="0" fontId="16" fillId="0" borderId="53" xfId="39" applyBorder="1"/>
    <xf numFmtId="0" fontId="15" fillId="0" borderId="22" xfId="5" applyFont="1" applyBorder="1" applyAlignment="1">
      <alignment vertical="center"/>
    </xf>
    <xf numFmtId="0" fontId="10" fillId="0" borderId="22" xfId="5" applyFont="1" applyBorder="1" applyAlignment="1">
      <alignment vertical="center"/>
    </xf>
    <xf numFmtId="0" fontId="92" fillId="0" borderId="34" xfId="5" applyFont="1" applyBorder="1" applyAlignment="1">
      <alignment horizontal="left" vertical="center"/>
    </xf>
    <xf numFmtId="0" fontId="10" fillId="0" borderId="34" xfId="5" applyFont="1" applyBorder="1" applyAlignment="1">
      <alignment vertical="center"/>
    </xf>
    <xf numFmtId="0" fontId="15" fillId="0" borderId="51" xfId="5" applyFont="1" applyBorder="1" applyAlignment="1">
      <alignment vertical="center"/>
    </xf>
    <xf numFmtId="0" fontId="10" fillId="0" borderId="24" xfId="5" applyFont="1" applyBorder="1" applyAlignment="1">
      <alignment vertical="center"/>
    </xf>
    <xf numFmtId="0" fontId="15" fillId="0" borderId="17" xfId="5" quotePrefix="1" applyFont="1" applyBorder="1" applyAlignment="1">
      <alignment horizontal="left" vertical="center"/>
    </xf>
    <xf numFmtId="0" fontId="10" fillId="0" borderId="34" xfId="5" quotePrefix="1" applyFont="1" applyBorder="1" applyAlignment="1">
      <alignment horizontal="left" vertical="center"/>
    </xf>
    <xf numFmtId="0" fontId="10" fillId="0" borderId="34" xfId="5" applyFont="1" applyBorder="1" applyAlignment="1">
      <alignment horizontal="centerContinuous" vertical="center"/>
    </xf>
    <xf numFmtId="0" fontId="15" fillId="0" borderId="34" xfId="5" quotePrefix="1" applyFont="1" applyBorder="1" applyAlignment="1">
      <alignment horizontal="left" vertical="center"/>
    </xf>
    <xf numFmtId="0" fontId="15" fillId="0" borderId="17" xfId="5" applyFont="1" applyBorder="1" applyAlignment="1">
      <alignment vertical="center"/>
    </xf>
    <xf numFmtId="0" fontId="15" fillId="0" borderId="27" xfId="5" applyFont="1" applyBorder="1" applyAlignment="1">
      <alignment horizontal="left" vertical="center"/>
    </xf>
    <xf numFmtId="0" fontId="10" fillId="0" borderId="21" xfId="5" applyFont="1" applyBorder="1" applyAlignment="1">
      <alignment horizontal="left" vertical="center"/>
    </xf>
    <xf numFmtId="0" fontId="10" fillId="0" borderId="21" xfId="5" applyFont="1" applyBorder="1" applyAlignment="1">
      <alignment vertical="center"/>
    </xf>
    <xf numFmtId="0" fontId="92" fillId="0" borderId="0" xfId="5" applyFont="1" applyAlignment="1">
      <alignment vertical="center"/>
    </xf>
    <xf numFmtId="0" fontId="92" fillId="0" borderId="0" xfId="5" applyFont="1" applyAlignment="1">
      <alignment horizontal="center" vertical="center"/>
    </xf>
    <xf numFmtId="0" fontId="92" fillId="0" borderId="0" xfId="5" applyFont="1" applyAlignment="1">
      <alignment horizontal="left" vertical="center"/>
    </xf>
    <xf numFmtId="0" fontId="92" fillId="0" borderId="0" xfId="5" applyFont="1" applyAlignment="1">
      <alignment horizontal="right" vertical="center"/>
    </xf>
    <xf numFmtId="0" fontId="92" fillId="0" borderId="0" xfId="5" applyFont="1"/>
    <xf numFmtId="0" fontId="92" fillId="0" borderId="0" xfId="5" quotePrefix="1" applyFont="1" applyAlignment="1">
      <alignment horizontal="left"/>
    </xf>
    <xf numFmtId="0" fontId="92" fillId="0" borderId="0" xfId="5" applyFont="1" applyAlignment="1">
      <alignment horizontal="left"/>
    </xf>
    <xf numFmtId="0" fontId="92" fillId="0" borderId="0" xfId="5" applyFont="1" applyAlignment="1">
      <alignment horizontal="right"/>
    </xf>
    <xf numFmtId="0" fontId="92" fillId="0" borderId="0" xfId="5" quotePrefix="1" applyFont="1" applyAlignment="1">
      <alignment horizontal="left" vertical="center"/>
    </xf>
    <xf numFmtId="0" fontId="129" fillId="0" borderId="0" xfId="5" quotePrefix="1" applyFont="1" applyAlignment="1">
      <alignment horizontal="left" vertical="center"/>
    </xf>
    <xf numFmtId="0" fontId="49" fillId="0" borderId="0" xfId="5" applyFont="1" applyAlignment="1">
      <alignment vertical="center"/>
    </xf>
    <xf numFmtId="0" fontId="49" fillId="0" borderId="0" xfId="5" applyFont="1"/>
    <xf numFmtId="0" fontId="21" fillId="0" borderId="0" xfId="5" quotePrefix="1" applyFont="1" applyAlignment="1">
      <alignment horizontal="left" vertical="top"/>
    </xf>
    <xf numFmtId="0" fontId="15" fillId="0" borderId="0" xfId="5" applyFont="1"/>
    <xf numFmtId="0" fontId="10" fillId="0" borderId="0" xfId="5" applyFont="1" applyAlignment="1">
      <alignment horizontal="left" vertical="center"/>
    </xf>
    <xf numFmtId="0" fontId="10" fillId="0" borderId="18" xfId="39" applyFont="1" applyBorder="1" applyAlignment="1" applyProtection="1">
      <alignment horizontal="center"/>
      <protection locked="0"/>
    </xf>
    <xf numFmtId="0" fontId="10" fillId="0" borderId="0" xfId="39" applyFont="1" applyAlignment="1" applyProtection="1">
      <alignment horizontal="center" vertical="center"/>
      <protection locked="0"/>
    </xf>
    <xf numFmtId="0" fontId="10" fillId="0" borderId="45" xfId="39" applyFont="1" applyBorder="1" applyAlignment="1" applyProtection="1">
      <alignment horizontal="center" vertical="center"/>
      <protection locked="0"/>
    </xf>
    <xf numFmtId="0" fontId="10" fillId="0" borderId="31" xfId="39" applyFont="1" applyBorder="1" applyAlignment="1" applyProtection="1">
      <alignment horizontal="center" vertical="center"/>
      <protection locked="0"/>
    </xf>
    <xf numFmtId="187" fontId="23" fillId="0" borderId="18" xfId="51" applyNumberFormat="1" applyFont="1" applyBorder="1" applyAlignment="1" applyProtection="1">
      <alignment horizontal="center" vertical="center" wrapText="1"/>
      <protection locked="0"/>
    </xf>
    <xf numFmtId="0" fontId="10" fillId="0" borderId="23" xfId="39" applyFont="1" applyBorder="1" applyProtection="1">
      <protection locked="0"/>
    </xf>
    <xf numFmtId="0" fontId="10" fillId="0" borderId="23" xfId="39" applyFont="1" applyBorder="1" applyAlignment="1" applyProtection="1">
      <alignment horizontal="center" vertical="center"/>
      <protection locked="0"/>
    </xf>
    <xf numFmtId="0" fontId="10" fillId="0" borderId="38" xfId="39" applyFont="1" applyBorder="1" applyAlignment="1" applyProtection="1">
      <alignment horizontal="center" vertical="center"/>
      <protection locked="0"/>
    </xf>
    <xf numFmtId="49" fontId="131" fillId="0" borderId="9" xfId="39" applyNumberFormat="1" applyFont="1" applyBorder="1" applyAlignment="1" applyProtection="1">
      <alignment horizontal="center"/>
      <protection locked="0"/>
    </xf>
    <xf numFmtId="0" fontId="10" fillId="0" borderId="0" xfId="39" applyFont="1" applyAlignment="1" applyProtection="1">
      <alignment vertical="center"/>
      <protection locked="0"/>
    </xf>
    <xf numFmtId="0" fontId="10" fillId="0" borderId="23" xfId="39" applyFont="1" applyBorder="1" applyAlignment="1" applyProtection="1">
      <alignment horizontal="right" vertical="center"/>
      <protection locked="0"/>
    </xf>
    <xf numFmtId="0" fontId="10" fillId="0" borderId="34" xfId="39" applyFont="1" applyBorder="1" applyAlignment="1" applyProtection="1">
      <alignment vertical="center"/>
      <protection locked="0"/>
    </xf>
    <xf numFmtId="0" fontId="10" fillId="0" borderId="34" xfId="39" applyFont="1" applyBorder="1" applyAlignment="1" applyProtection="1">
      <alignment horizontal="center" vertical="center"/>
      <protection locked="0"/>
    </xf>
    <xf numFmtId="0" fontId="10" fillId="0" borderId="34" xfId="39" applyFont="1" applyBorder="1" applyProtection="1">
      <protection locked="0"/>
    </xf>
    <xf numFmtId="0" fontId="10" fillId="0" borderId="121" xfId="39" applyFont="1" applyBorder="1" applyProtection="1">
      <protection locked="0"/>
    </xf>
    <xf numFmtId="0" fontId="16" fillId="0" borderId="0" xfId="39" applyAlignment="1">
      <alignment horizontal="center" vertical="center"/>
    </xf>
    <xf numFmtId="0" fontId="10" fillId="0" borderId="18" xfId="0" applyFont="1" applyBorder="1" applyAlignment="1" applyProtection="1">
      <alignment horizontal="center"/>
      <protection locked="0"/>
    </xf>
    <xf numFmtId="0" fontId="10" fillId="0" borderId="0" xfId="0" applyFont="1" applyProtection="1">
      <protection locked="0"/>
    </xf>
    <xf numFmtId="0" fontId="10" fillId="0" borderId="0" xfId="0" applyFont="1" applyAlignment="1" applyProtection="1">
      <alignment horizontal="center" vertical="center"/>
      <protection locked="0"/>
    </xf>
    <xf numFmtId="0" fontId="10" fillId="0" borderId="45" xfId="0" applyFont="1" applyBorder="1" applyAlignment="1" applyProtection="1">
      <alignment horizontal="center" vertical="center"/>
      <protection locked="0"/>
    </xf>
    <xf numFmtId="0" fontId="10" fillId="0" borderId="31" xfId="0" applyFont="1" applyBorder="1" applyAlignment="1" applyProtection="1">
      <alignment horizontal="center" vertical="center"/>
      <protection locked="0"/>
    </xf>
    <xf numFmtId="0" fontId="10" fillId="0" borderId="23" xfId="0" applyFont="1" applyBorder="1" applyProtection="1">
      <protection locked="0"/>
    </xf>
    <xf numFmtId="0" fontId="10" fillId="0" borderId="23"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49" fontId="131" fillId="0" borderId="9" xfId="0" applyNumberFormat="1" applyFont="1" applyBorder="1" applyAlignment="1" applyProtection="1">
      <alignment horizontal="center"/>
      <protection locked="0"/>
    </xf>
    <xf numFmtId="0" fontId="10" fillId="0" borderId="0" xfId="0" applyFont="1" applyAlignment="1" applyProtection="1">
      <alignment vertical="center"/>
      <protection locked="0"/>
    </xf>
    <xf numFmtId="0" fontId="10" fillId="0" borderId="23" xfId="0" applyFont="1" applyBorder="1" applyAlignment="1" applyProtection="1">
      <alignment horizontal="right" vertical="center"/>
      <protection locked="0"/>
    </xf>
    <xf numFmtId="0" fontId="10" fillId="0" borderId="34" xfId="0" applyFont="1" applyBorder="1" applyAlignment="1" applyProtection="1">
      <alignment vertical="center"/>
      <protection locked="0"/>
    </xf>
    <xf numFmtId="0" fontId="10" fillId="0" borderId="34" xfId="0" applyFont="1" applyBorder="1" applyAlignment="1" applyProtection="1">
      <alignment horizontal="center" vertical="center"/>
      <protection locked="0"/>
    </xf>
    <xf numFmtId="0" fontId="10" fillId="0" borderId="34" xfId="0" applyFont="1" applyBorder="1" applyProtection="1">
      <protection locked="0"/>
    </xf>
    <xf numFmtId="0" fontId="10" fillId="0" borderId="121" xfId="0" applyFont="1" applyBorder="1" applyProtection="1">
      <protection locked="0"/>
    </xf>
    <xf numFmtId="0" fontId="10" fillId="0" borderId="18" xfId="0" applyFont="1" applyBorder="1" applyProtection="1">
      <protection locked="0"/>
    </xf>
    <xf numFmtId="0" fontId="0" fillId="0" borderId="0" xfId="0" applyAlignment="1">
      <alignment vertical="center"/>
    </xf>
    <xf numFmtId="0" fontId="10" fillId="0" borderId="137" xfId="0" applyFont="1" applyBorder="1" applyAlignment="1" applyProtection="1">
      <alignment vertical="center"/>
      <protection locked="0"/>
    </xf>
    <xf numFmtId="0" fontId="10" fillId="0" borderId="134" xfId="0" applyFont="1" applyBorder="1" applyAlignment="1" applyProtection="1">
      <alignment horizontal="center"/>
      <protection locked="0"/>
    </xf>
    <xf numFmtId="0" fontId="10" fillId="0" borderId="135" xfId="0" applyFont="1" applyBorder="1" applyAlignment="1" applyProtection="1">
      <alignment horizontal="center"/>
      <protection locked="0"/>
    </xf>
    <xf numFmtId="0" fontId="10" fillId="0" borderId="0" xfId="0" applyFont="1" applyAlignment="1" applyProtection="1">
      <alignment horizontal="right" vertical="center"/>
      <protection locked="0"/>
    </xf>
    <xf numFmtId="0" fontId="10" fillId="0" borderId="134" xfId="0" applyFont="1" applyBorder="1" applyAlignment="1" applyProtection="1">
      <alignment horizontal="center" vertical="center"/>
      <protection locked="0"/>
    </xf>
    <xf numFmtId="0" fontId="10" fillId="0" borderId="138" xfId="0" applyFont="1" applyBorder="1" applyAlignment="1" applyProtection="1">
      <alignment horizontal="center"/>
      <protection locked="0"/>
    </xf>
    <xf numFmtId="0" fontId="134" fillId="0" borderId="18" xfId="0" applyFont="1" applyBorder="1" applyAlignment="1" applyProtection="1">
      <alignment horizontal="center"/>
      <protection locked="0"/>
    </xf>
    <xf numFmtId="0" fontId="134" fillId="0" borderId="0" xfId="0" applyFont="1" applyProtection="1">
      <protection locked="0"/>
    </xf>
    <xf numFmtId="0" fontId="134" fillId="0" borderId="18" xfId="0" applyFont="1" applyBorder="1" applyAlignment="1" applyProtection="1">
      <alignment horizontal="center" vertical="center"/>
      <protection locked="0"/>
    </xf>
    <xf numFmtId="0" fontId="134" fillId="0" borderId="23" xfId="0" applyFont="1" applyBorder="1" applyProtection="1">
      <protection locked="0"/>
    </xf>
    <xf numFmtId="0" fontId="15" fillId="0" borderId="12" xfId="0" applyFont="1" applyBorder="1" applyAlignment="1" applyProtection="1">
      <alignment horizontal="right" vertical="center" wrapText="1"/>
      <protection locked="0"/>
    </xf>
    <xf numFmtId="0" fontId="17" fillId="0" borderId="12" xfId="0" applyFont="1" applyBorder="1" applyAlignment="1" applyProtection="1">
      <alignment vertical="center" wrapText="1"/>
      <protection locked="0"/>
    </xf>
    <xf numFmtId="187" fontId="134" fillId="0" borderId="139" xfId="51" applyNumberFormat="1" applyFont="1" applyBorder="1" applyAlignment="1" applyProtection="1">
      <alignment horizontal="center" vertical="center" wrapText="1"/>
      <protection locked="0"/>
    </xf>
    <xf numFmtId="187" fontId="134" fillId="0" borderId="140" xfId="51" applyNumberFormat="1" applyFont="1" applyBorder="1" applyAlignment="1" applyProtection="1">
      <alignment horizontal="center" vertical="center" wrapText="1"/>
      <protection locked="0"/>
    </xf>
    <xf numFmtId="187" fontId="134" fillId="0" borderId="56" xfId="51" applyNumberFormat="1" applyFont="1" applyBorder="1" applyAlignment="1" applyProtection="1">
      <alignment horizontal="center" vertical="center" wrapText="1"/>
      <protection locked="0"/>
    </xf>
    <xf numFmtId="187" fontId="134" fillId="0" borderId="141" xfId="51" applyNumberFormat="1" applyFont="1" applyBorder="1" applyAlignment="1" applyProtection="1">
      <alignment horizontal="center" vertical="center" wrapText="1"/>
      <protection locked="0"/>
    </xf>
    <xf numFmtId="0" fontId="15" fillId="0" borderId="148" xfId="0" applyFont="1" applyBorder="1" applyAlignment="1" applyProtection="1">
      <alignment horizontal="left" vertical="center" wrapText="1" indent="3"/>
      <protection locked="0"/>
    </xf>
    <xf numFmtId="0" fontId="15" fillId="0" borderId="0" xfId="0" applyFont="1" applyAlignment="1" applyProtection="1">
      <alignment vertical="top"/>
      <protection locked="0"/>
    </xf>
    <xf numFmtId="0" fontId="15" fillId="0" borderId="0" xfId="0" applyFont="1" applyAlignment="1" applyProtection="1">
      <alignment horizontal="right" vertical="top"/>
      <protection locked="0"/>
    </xf>
    <xf numFmtId="0" fontId="15" fillId="0" borderId="0" xfId="0" applyFont="1" applyAlignment="1" applyProtection="1">
      <alignment vertical="center"/>
      <protection locked="0"/>
    </xf>
    <xf numFmtId="0" fontId="134" fillId="0" borderId="0" xfId="0" applyFont="1" applyAlignment="1" applyProtection="1">
      <alignment vertical="center"/>
      <protection locked="0"/>
    </xf>
    <xf numFmtId="0" fontId="15" fillId="0" borderId="0" xfId="0" applyFont="1" applyProtection="1">
      <protection locked="0"/>
    </xf>
    <xf numFmtId="0" fontId="10" fillId="0" borderId="18" xfId="113" applyFont="1" applyBorder="1" applyAlignment="1" applyProtection="1">
      <alignment horizontal="left"/>
      <protection locked="0"/>
    </xf>
    <xf numFmtId="0" fontId="10" fillId="0" borderId="0" xfId="113" applyFont="1" applyAlignment="1" applyProtection="1">
      <protection locked="0"/>
    </xf>
    <xf numFmtId="0" fontId="10" fillId="0" borderId="0" xfId="113" applyFont="1" applyAlignment="1" applyProtection="1">
      <alignment horizontal="center" vertical="center"/>
      <protection locked="0"/>
    </xf>
    <xf numFmtId="0" fontId="17" fillId="0" borderId="0" xfId="113" applyFont="1" applyAlignment="1" applyProtection="1">
      <alignment horizontal="center"/>
      <protection locked="0"/>
    </xf>
    <xf numFmtId="0" fontId="17" fillId="0" borderId="45" xfId="113" applyFont="1" applyBorder="1" applyAlignment="1" applyProtection="1">
      <alignment horizontal="center"/>
      <protection locked="0"/>
    </xf>
    <xf numFmtId="0" fontId="10" fillId="0" borderId="31" xfId="113" applyFont="1" applyBorder="1" applyAlignment="1" applyProtection="1">
      <alignment horizontal="center" vertical="center"/>
      <protection locked="0"/>
    </xf>
    <xf numFmtId="0" fontId="15" fillId="0" borderId="18" xfId="113" applyFont="1" applyBorder="1" applyAlignment="1" applyProtection="1">
      <alignment horizontal="center"/>
      <protection locked="0"/>
    </xf>
    <xf numFmtId="0" fontId="138" fillId="0" borderId="30" xfId="113" applyFont="1" applyBorder="1">
      <alignment vertical="center"/>
    </xf>
    <xf numFmtId="0" fontId="138" fillId="0" borderId="0" xfId="113" applyFont="1">
      <alignment vertical="center"/>
    </xf>
    <xf numFmtId="0" fontId="10" fillId="0" borderId="18" xfId="113" applyFont="1" applyBorder="1" applyAlignment="1" applyProtection="1">
      <protection locked="0"/>
    </xf>
    <xf numFmtId="0" fontId="10" fillId="0" borderId="23" xfId="113" applyFont="1" applyBorder="1" applyAlignment="1" applyProtection="1">
      <protection locked="0"/>
    </xf>
    <xf numFmtId="0" fontId="10" fillId="0" borderId="23" xfId="113" applyFont="1" applyBorder="1" applyAlignment="1" applyProtection="1">
      <alignment horizontal="center" vertical="center"/>
      <protection locked="0"/>
    </xf>
    <xf numFmtId="49" fontId="61" fillId="0" borderId="23" xfId="113" applyNumberFormat="1" applyFont="1" applyBorder="1" applyAlignment="1" applyProtection="1">
      <alignment horizontal="center"/>
      <protection locked="0"/>
    </xf>
    <xf numFmtId="49" fontId="61" fillId="0" borderId="38" xfId="113" applyNumberFormat="1" applyFont="1" applyBorder="1" applyAlignment="1" applyProtection="1">
      <alignment horizontal="center"/>
      <protection locked="0"/>
    </xf>
    <xf numFmtId="49" fontId="131" fillId="0" borderId="18" xfId="113" applyNumberFormat="1" applyFont="1" applyBorder="1" applyAlignment="1" applyProtection="1">
      <alignment horizontal="center"/>
      <protection locked="0"/>
    </xf>
    <xf numFmtId="0" fontId="10" fillId="0" borderId="0" xfId="113" applyFont="1" applyProtection="1">
      <alignment vertical="center"/>
      <protection locked="0"/>
    </xf>
    <xf numFmtId="0" fontId="10" fillId="0" borderId="23" xfId="113" applyFont="1" applyBorder="1" applyAlignment="1" applyProtection="1">
      <alignment horizontal="right" vertical="center"/>
      <protection locked="0"/>
    </xf>
    <xf numFmtId="0" fontId="138" fillId="0" borderId="23" xfId="113" applyFont="1" applyBorder="1">
      <alignment vertical="center"/>
    </xf>
    <xf numFmtId="0" fontId="10" fillId="0" borderId="34" xfId="113" applyFont="1" applyBorder="1" applyProtection="1">
      <alignment vertical="center"/>
      <protection locked="0"/>
    </xf>
    <xf numFmtId="0" fontId="10" fillId="0" borderId="34" xfId="113" applyFont="1" applyBorder="1" applyAlignment="1" applyProtection="1">
      <alignment horizontal="center" vertical="center"/>
      <protection locked="0"/>
    </xf>
    <xf numFmtId="0" fontId="10" fillId="0" borderId="34" xfId="113" applyFont="1" applyBorder="1" applyAlignment="1" applyProtection="1">
      <protection locked="0"/>
    </xf>
    <xf numFmtId="0" fontId="10" fillId="0" borderId="31" xfId="113" applyFont="1" applyBorder="1" applyAlignment="1" applyProtection="1">
      <protection locked="0"/>
    </xf>
    <xf numFmtId="0" fontId="138" fillId="0" borderId="24" xfId="113" applyFont="1" applyBorder="1" applyAlignment="1">
      <alignment horizontal="center" vertical="center"/>
    </xf>
    <xf numFmtId="0" fontId="138" fillId="0" borderId="0" xfId="113" applyFont="1" applyAlignment="1">
      <alignment horizontal="center" vertical="center"/>
    </xf>
    <xf numFmtId="0" fontId="15" fillId="0" borderId="18" xfId="0" applyFont="1" applyBorder="1" applyAlignment="1" applyProtection="1">
      <alignment horizontal="center"/>
      <protection locked="0"/>
    </xf>
    <xf numFmtId="49" fontId="131" fillId="0" borderId="18" xfId="0" applyNumberFormat="1" applyFont="1" applyBorder="1" applyAlignment="1" applyProtection="1">
      <alignment horizontal="center"/>
      <protection locked="0"/>
    </xf>
    <xf numFmtId="0" fontId="138" fillId="0" borderId="0" xfId="0" applyFont="1" applyAlignment="1">
      <alignment vertical="center"/>
    </xf>
    <xf numFmtId="0" fontId="138" fillId="0" borderId="23" xfId="0" applyFont="1" applyBorder="1" applyAlignment="1">
      <alignment vertical="center"/>
    </xf>
    <xf numFmtId="0" fontId="17" fillId="0" borderId="0" xfId="0" applyFont="1" applyAlignment="1" applyProtection="1">
      <alignment horizontal="center"/>
      <protection locked="0"/>
    </xf>
    <xf numFmtId="0" fontId="10" fillId="0" borderId="18" xfId="0" applyFont="1" applyBorder="1" applyAlignment="1" applyProtection="1">
      <alignment horizontal="center" vertical="center"/>
      <protection locked="0"/>
    </xf>
    <xf numFmtId="49" fontId="61" fillId="0" borderId="23" xfId="0" applyNumberFormat="1" applyFont="1" applyBorder="1" applyAlignment="1" applyProtection="1">
      <alignment horizontal="center"/>
      <protection locked="0"/>
    </xf>
    <xf numFmtId="0" fontId="10" fillId="0" borderId="31" xfId="0" applyFont="1" applyBorder="1" applyProtection="1">
      <protection locked="0"/>
    </xf>
    <xf numFmtId="187" fontId="134" fillId="0" borderId="139" xfId="51" applyNumberFormat="1" applyFont="1" applyFill="1" applyBorder="1" applyAlignment="1" applyProtection="1">
      <alignment horizontal="center" vertical="center" wrapText="1"/>
      <protection locked="0"/>
    </xf>
    <xf numFmtId="187" fontId="134" fillId="0" borderId="140" xfId="51" applyNumberFormat="1" applyFont="1" applyFill="1" applyBorder="1" applyAlignment="1" applyProtection="1">
      <alignment horizontal="center" vertical="center" wrapText="1"/>
      <protection locked="0"/>
    </xf>
    <xf numFmtId="187" fontId="134" fillId="0" borderId="56" xfId="51" applyNumberFormat="1" applyFont="1" applyFill="1" applyBorder="1" applyAlignment="1" applyProtection="1">
      <alignment horizontal="center" vertical="center" wrapText="1"/>
      <protection locked="0"/>
    </xf>
    <xf numFmtId="187" fontId="134" fillId="0" borderId="141" xfId="51" applyNumberFormat="1" applyFont="1" applyFill="1" applyBorder="1" applyAlignment="1" applyProtection="1">
      <alignment horizontal="center" vertical="center" wrapText="1"/>
      <protection locked="0"/>
    </xf>
    <xf numFmtId="0" fontId="10" fillId="0" borderId="0" xfId="0" applyFont="1" applyAlignment="1" applyProtection="1">
      <alignment horizontal="left"/>
      <protection locked="0"/>
    </xf>
    <xf numFmtId="0" fontId="115" fillId="0" borderId="0" xfId="0" applyFont="1" applyAlignment="1" applyProtection="1">
      <alignment horizontal="center"/>
      <protection locked="0"/>
    </xf>
    <xf numFmtId="0" fontId="10" fillId="0" borderId="0" xfId="0" applyFont="1" applyAlignment="1" applyProtection="1">
      <alignment horizontal="right"/>
      <protection locked="0"/>
    </xf>
    <xf numFmtId="0" fontId="10" fillId="0" borderId="13" xfId="0" applyFont="1" applyBorder="1" applyAlignment="1" applyProtection="1">
      <alignment horizontal="center"/>
      <protection locked="0"/>
    </xf>
    <xf numFmtId="0" fontId="15" fillId="0" borderId="12" xfId="0" applyFont="1" applyBorder="1" applyProtection="1">
      <protection locked="0"/>
    </xf>
    <xf numFmtId="0" fontId="10" fillId="0" borderId="20" xfId="0" applyFont="1" applyBorder="1" applyAlignment="1" applyProtection="1">
      <alignment horizontal="center" vertical="center"/>
      <protection locked="0"/>
    </xf>
    <xf numFmtId="0" fontId="10" fillId="0" borderId="55" xfId="39" applyFont="1" applyBorder="1" applyAlignment="1" applyProtection="1">
      <alignment horizontal="center"/>
      <protection locked="0"/>
    </xf>
    <xf numFmtId="0" fontId="110" fillId="0" borderId="0" xfId="39" applyFont="1" applyAlignment="1" applyProtection="1">
      <alignment horizontal="left"/>
      <protection locked="0"/>
    </xf>
    <xf numFmtId="0" fontId="15" fillId="0" borderId="0" xfId="39" applyFont="1" applyAlignment="1" applyProtection="1">
      <alignment horizontal="right"/>
      <protection locked="0"/>
    </xf>
    <xf numFmtId="0" fontId="10" fillId="0" borderId="0" xfId="0" applyFont="1" applyAlignment="1" applyProtection="1">
      <alignment horizontal="center"/>
      <protection locked="0"/>
    </xf>
    <xf numFmtId="0" fontId="10" fillId="0" borderId="11" xfId="0" applyFont="1" applyBorder="1" applyProtection="1">
      <protection locked="0"/>
    </xf>
    <xf numFmtId="0" fontId="10" fillId="0" borderId="12" xfId="0" applyFont="1" applyBorder="1" applyProtection="1">
      <protection locked="0"/>
    </xf>
    <xf numFmtId="0" fontId="0" fillId="0" borderId="12" xfId="0" applyBorder="1" applyProtection="1">
      <protection locked="0"/>
    </xf>
    <xf numFmtId="0" fontId="10" fillId="0" borderId="12" xfId="0" applyFont="1" applyBorder="1" applyAlignment="1" applyProtection="1">
      <alignment horizontal="right"/>
      <protection locked="0"/>
    </xf>
    <xf numFmtId="0" fontId="10" fillId="0" borderId="12" xfId="0" applyFont="1" applyBorder="1" applyAlignment="1" applyProtection="1">
      <alignment horizontal="center" vertical="center"/>
      <protection locked="0"/>
    </xf>
    <xf numFmtId="0" fontId="10" fillId="0" borderId="120" xfId="0" applyFont="1" applyBorder="1" applyAlignment="1" applyProtection="1">
      <alignment horizontal="center" vertical="center" wrapText="1"/>
      <protection locked="0"/>
    </xf>
    <xf numFmtId="0" fontId="111" fillId="38" borderId="139" xfId="0" applyFont="1" applyFill="1" applyBorder="1" applyAlignment="1">
      <alignment horizontal="center" vertical="center" wrapText="1"/>
    </xf>
    <xf numFmtId="0" fontId="111" fillId="38" borderId="60" xfId="0" applyFont="1" applyFill="1" applyBorder="1" applyAlignment="1">
      <alignment horizontal="center" vertical="center" wrapText="1"/>
    </xf>
    <xf numFmtId="0" fontId="111" fillId="38" borderId="60" xfId="0" applyFont="1" applyFill="1" applyBorder="1" applyAlignment="1" applyProtection="1">
      <alignment horizontal="center" vertical="center" wrapText="1"/>
      <protection locked="0"/>
    </xf>
    <xf numFmtId="0" fontId="15" fillId="0" borderId="60" xfId="0" applyFont="1" applyBorder="1" applyAlignment="1" applyProtection="1">
      <alignment horizontal="center" vertical="center" wrapText="1"/>
      <protection locked="0"/>
    </xf>
    <xf numFmtId="0" fontId="15" fillId="0" borderId="32" xfId="0" applyFont="1" applyBorder="1" applyAlignment="1" applyProtection="1">
      <alignment horizontal="center" vertical="center" wrapText="1"/>
      <protection locked="0"/>
    </xf>
    <xf numFmtId="0" fontId="111" fillId="38" borderId="139" xfId="0" applyFont="1" applyFill="1" applyBorder="1" applyAlignment="1" applyProtection="1">
      <alignment horizontal="center" vertical="center" wrapText="1"/>
      <protection locked="0"/>
    </xf>
    <xf numFmtId="0" fontId="111" fillId="38" borderId="12" xfId="0" applyFont="1" applyFill="1" applyBorder="1" applyAlignment="1">
      <alignment horizontal="center" vertical="center" wrapText="1"/>
    </xf>
    <xf numFmtId="0" fontId="15" fillId="0" borderId="58" xfId="0" applyFont="1" applyBorder="1" applyAlignment="1" applyProtection="1">
      <alignment horizontal="left"/>
      <protection locked="0"/>
    </xf>
    <xf numFmtId="186" fontId="116" fillId="37" borderId="13" xfId="0" applyNumberFormat="1" applyFont="1" applyFill="1" applyBorder="1" applyAlignment="1">
      <alignment horizontal="center"/>
    </xf>
    <xf numFmtId="186" fontId="116" fillId="37" borderId="55" xfId="0" applyNumberFormat="1" applyFont="1" applyFill="1" applyBorder="1" applyAlignment="1">
      <alignment horizontal="center"/>
    </xf>
    <xf numFmtId="0" fontId="15" fillId="0" borderId="19" xfId="0" applyFont="1" applyBorder="1" applyAlignment="1" applyProtection="1">
      <alignment horizontal="left"/>
      <protection locked="0"/>
    </xf>
    <xf numFmtId="0" fontId="55" fillId="38" borderId="19" xfId="0" applyFont="1" applyFill="1" applyBorder="1" applyAlignment="1" applyProtection="1">
      <alignment horizontal="left"/>
      <protection locked="0"/>
    </xf>
    <xf numFmtId="0" fontId="15" fillId="0" borderId="19" xfId="0" applyFont="1" applyBorder="1" applyAlignment="1" applyProtection="1">
      <alignment horizontal="left" wrapText="1"/>
      <protection locked="0"/>
    </xf>
    <xf numFmtId="0" fontId="15" fillId="0" borderId="48" xfId="0" applyFont="1" applyBorder="1" applyAlignment="1" applyProtection="1">
      <alignment horizontal="left"/>
      <protection locked="0"/>
    </xf>
    <xf numFmtId="0" fontId="112" fillId="0" borderId="13" xfId="0" applyFont="1" applyBorder="1" applyAlignment="1" applyProtection="1">
      <alignment horizontal="center"/>
      <protection locked="0"/>
    </xf>
    <xf numFmtId="0" fontId="10" fillId="0" borderId="20"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locked="0"/>
    </xf>
    <xf numFmtId="0" fontId="15" fillId="0" borderId="14" xfId="0" applyFont="1" applyBorder="1" applyAlignment="1" applyProtection="1">
      <alignment horizontal="left"/>
      <protection locked="0"/>
    </xf>
    <xf numFmtId="186" fontId="15" fillId="0" borderId="13" xfId="0" applyNumberFormat="1" applyFont="1" applyBorder="1" applyAlignment="1" applyProtection="1">
      <alignment horizontal="center" vertical="center"/>
      <protection locked="0"/>
    </xf>
    <xf numFmtId="0" fontId="111" fillId="38" borderId="0" xfId="0" applyFont="1" applyFill="1" applyProtection="1">
      <protection locked="0"/>
    </xf>
    <xf numFmtId="0" fontId="15" fillId="0" borderId="18" xfId="133" applyNumberFormat="1" applyFont="1" applyBorder="1" applyAlignment="1">
      <alignment horizontal="distributed"/>
    </xf>
    <xf numFmtId="188" fontId="15" fillId="0" borderId="30" xfId="133" applyNumberFormat="1" applyFont="1" applyBorder="1" applyAlignment="1">
      <alignment vertical="center"/>
    </xf>
    <xf numFmtId="37" fontId="15" fillId="0" borderId="0" xfId="133" applyFont="1"/>
    <xf numFmtId="37" fontId="140" fillId="0" borderId="18" xfId="133" applyFont="1" applyBorder="1" applyAlignment="1">
      <alignment vertical="center"/>
    </xf>
    <xf numFmtId="37" fontId="15" fillId="0" borderId="18" xfId="133" applyFont="1" applyBorder="1"/>
    <xf numFmtId="37" fontId="15" fillId="0" borderId="0" xfId="133" applyFont="1" applyAlignment="1">
      <alignment vertical="center"/>
    </xf>
    <xf numFmtId="0" fontId="15" fillId="0" borderId="0" xfId="134" applyFont="1" applyAlignment="1">
      <alignment horizontal="left" vertical="center"/>
    </xf>
    <xf numFmtId="37" fontId="15" fillId="0" borderId="0" xfId="133" applyFont="1" applyAlignment="1">
      <alignment horizontal="centerContinuous" vertical="center"/>
    </xf>
    <xf numFmtId="0" fontId="15" fillId="0" borderId="24" xfId="134" quotePrefix="1" applyFont="1" applyBorder="1" applyAlignment="1">
      <alignment horizontal="left" vertical="center"/>
    </xf>
    <xf numFmtId="37" fontId="69" fillId="0" borderId="24" xfId="133" applyFont="1" applyBorder="1"/>
    <xf numFmtId="37" fontId="15" fillId="0" borderId="24" xfId="133" applyFont="1" applyBorder="1"/>
    <xf numFmtId="37" fontId="15" fillId="0" borderId="24" xfId="133" applyFont="1" applyBorder="1" applyAlignment="1">
      <alignment horizontal="centerContinuous" vertical="center"/>
    </xf>
    <xf numFmtId="37" fontId="143" fillId="0" borderId="0" xfId="133" applyFont="1" applyAlignment="1">
      <alignment horizontal="centerContinuous"/>
    </xf>
    <xf numFmtId="37" fontId="15" fillId="0" borderId="0" xfId="133" applyFont="1" applyAlignment="1">
      <alignment horizontal="centerContinuous"/>
    </xf>
    <xf numFmtId="37" fontId="15" fillId="0" borderId="0" xfId="133" applyFont="1" applyAlignment="1">
      <alignment horizontal="center" vertical="center"/>
    </xf>
    <xf numFmtId="37" fontId="144" fillId="0" borderId="32" xfId="133" applyFont="1" applyBorder="1" applyAlignment="1">
      <alignment horizontal="center" vertical="center"/>
    </xf>
    <xf numFmtId="37" fontId="15" fillId="0" borderId="32" xfId="133" applyFont="1" applyBorder="1" applyAlignment="1">
      <alignment horizontal="center" vertical="center" wrapText="1"/>
    </xf>
    <xf numFmtId="37" fontId="15" fillId="0" borderId="33" xfId="133" applyFont="1" applyBorder="1" applyAlignment="1">
      <alignment horizontal="center" vertical="center" wrapText="1"/>
    </xf>
    <xf numFmtId="37" fontId="15" fillId="0" borderId="60" xfId="133" applyFont="1" applyBorder="1" applyAlignment="1">
      <alignment horizontal="center" vertical="center" wrapText="1"/>
    </xf>
    <xf numFmtId="37" fontId="15" fillId="0" borderId="27" xfId="133" quotePrefix="1" applyFont="1" applyBorder="1" applyAlignment="1">
      <alignment horizontal="center"/>
    </xf>
    <xf numFmtId="189" fontId="15" fillId="0" borderId="20" xfId="133" applyNumberFormat="1" applyFont="1" applyBorder="1"/>
    <xf numFmtId="189" fontId="15" fillId="0" borderId="28" xfId="133" applyNumberFormat="1" applyFont="1" applyBorder="1"/>
    <xf numFmtId="37" fontId="15" fillId="0" borderId="38" xfId="133" quotePrefix="1" applyFont="1" applyBorder="1" applyAlignment="1">
      <alignment horizontal="center"/>
    </xf>
    <xf numFmtId="189" fontId="15" fillId="0" borderId="17" xfId="133" applyNumberFormat="1" applyFont="1" applyBorder="1"/>
    <xf numFmtId="189" fontId="15" fillId="0" borderId="122" xfId="133" applyNumberFormat="1" applyFont="1" applyBorder="1"/>
    <xf numFmtId="37" fontId="15" fillId="0" borderId="0" xfId="133" quotePrefix="1" applyFont="1" applyAlignment="1">
      <alignment horizontal="center"/>
    </xf>
    <xf numFmtId="189" fontId="15" fillId="0" borderId="0" xfId="133" applyNumberFormat="1" applyFont="1"/>
    <xf numFmtId="37" fontId="144" fillId="0" borderId="27" xfId="133" applyFont="1" applyBorder="1" applyAlignment="1">
      <alignment horizontal="center" vertical="center"/>
    </xf>
    <xf numFmtId="37" fontId="15" fillId="0" borderId="21" xfId="133" applyFont="1" applyBorder="1" applyAlignment="1">
      <alignment vertical="center"/>
    </xf>
    <xf numFmtId="37" fontId="15" fillId="0" borderId="21" xfId="133" applyFont="1" applyBorder="1"/>
    <xf numFmtId="37" fontId="15" fillId="0" borderId="21" xfId="133" applyFont="1" applyBorder="1" applyAlignment="1">
      <alignment horizontal="right" vertical="center"/>
    </xf>
    <xf numFmtId="37" fontId="15" fillId="0" borderId="21" xfId="133" quotePrefix="1" applyFont="1" applyBorder="1" applyAlignment="1">
      <alignment horizontal="right" vertical="center"/>
    </xf>
    <xf numFmtId="37" fontId="15" fillId="0" borderId="21" xfId="133" applyFont="1" applyBorder="1" applyAlignment="1">
      <alignment horizontal="right"/>
    </xf>
    <xf numFmtId="0" fontId="15" fillId="0" borderId="21" xfId="134" applyFont="1" applyBorder="1" applyAlignment="1">
      <alignment vertical="center"/>
    </xf>
    <xf numFmtId="37" fontId="15" fillId="0" borderId="0" xfId="133" applyFont="1" applyAlignment="1">
      <alignment horizontal="left" vertical="center"/>
    </xf>
    <xf numFmtId="37" fontId="15" fillId="0" borderId="0" xfId="133" quotePrefix="1" applyFont="1" applyAlignment="1">
      <alignment horizontal="right" vertical="center"/>
    </xf>
    <xf numFmtId="37" fontId="15" fillId="0" borderId="0" xfId="133" quotePrefix="1" applyFont="1" applyAlignment="1">
      <alignment horizontal="left" vertical="center"/>
    </xf>
    <xf numFmtId="0" fontId="15" fillId="0" borderId="0" xfId="135" quotePrefix="1" applyFont="1" applyAlignment="1">
      <alignment horizontal="left" vertical="center"/>
    </xf>
    <xf numFmtId="0" fontId="21" fillId="0" borderId="0" xfId="42" applyFont="1" applyAlignment="1">
      <alignment horizontal="right" vertical="center"/>
    </xf>
    <xf numFmtId="37" fontId="15" fillId="0" borderId="18" xfId="133" applyFont="1" applyBorder="1" applyAlignment="1">
      <alignment horizontal="centerContinuous" vertical="center"/>
    </xf>
    <xf numFmtId="0" fontId="15" fillId="0" borderId="22" xfId="134" applyFont="1" applyBorder="1" applyAlignment="1">
      <alignment horizontal="left" vertical="center"/>
    </xf>
    <xf numFmtId="37" fontId="15" fillId="0" borderId="23" xfId="133" applyFont="1" applyBorder="1" applyAlignment="1">
      <alignment vertical="center"/>
    </xf>
    <xf numFmtId="37" fontId="15" fillId="0" borderId="18" xfId="133" applyFont="1" applyBorder="1" applyAlignment="1">
      <alignment horizontal="center" vertical="center" wrapText="1"/>
    </xf>
    <xf numFmtId="37" fontId="23" fillId="0" borderId="18" xfId="133" applyFont="1" applyBorder="1" applyAlignment="1">
      <alignment horizontal="center" vertical="center" wrapText="1"/>
    </xf>
    <xf numFmtId="37" fontId="17" fillId="0" borderId="17" xfId="133" applyFont="1" applyBorder="1" applyAlignment="1">
      <alignment horizontal="center" vertical="center" wrapText="1"/>
    </xf>
    <xf numFmtId="37" fontId="15" fillId="0" borderId="31" xfId="133" applyFont="1" applyBorder="1" applyAlignment="1">
      <alignment horizontal="center" vertical="center"/>
    </xf>
    <xf numFmtId="37" fontId="15" fillId="0" borderId="34" xfId="133" applyFont="1" applyBorder="1" applyAlignment="1">
      <alignment horizontal="center" vertical="center"/>
    </xf>
    <xf numFmtId="189" fontId="15" fillId="0" borderId="18" xfId="133" applyNumberFormat="1" applyFont="1" applyBorder="1"/>
    <xf numFmtId="0" fontId="23" fillId="0" borderId="0" xfId="136" applyFont="1" applyAlignment="1">
      <alignment horizontal="justify"/>
    </xf>
    <xf numFmtId="37" fontId="15" fillId="0" borderId="0" xfId="133" applyFont="1" applyAlignment="1">
      <alignment horizontal="right" vertical="center"/>
    </xf>
    <xf numFmtId="37" fontId="15" fillId="0" borderId="0" xfId="133" quotePrefix="1" applyFont="1" applyAlignment="1">
      <alignment vertical="center"/>
    </xf>
    <xf numFmtId="37" fontId="15" fillId="0" borderId="18" xfId="133" applyFont="1" applyBorder="1" applyAlignment="1">
      <alignment horizontal="center" vertical="center" shrinkToFit="1"/>
    </xf>
    <xf numFmtId="37" fontId="15" fillId="0" borderId="23" xfId="133" quotePrefix="1" applyFont="1" applyBorder="1" applyAlignment="1">
      <alignment vertical="center"/>
    </xf>
    <xf numFmtId="0" fontId="15" fillId="0" borderId="34" xfId="39" applyFont="1" applyBorder="1" applyAlignment="1">
      <alignment horizontal="center" vertical="center" wrapText="1"/>
    </xf>
    <xf numFmtId="37" fontId="15" fillId="0" borderId="28" xfId="133" applyFont="1" applyBorder="1" applyAlignment="1">
      <alignment horizontal="center" vertical="center" wrapText="1"/>
    </xf>
    <xf numFmtId="0" fontId="15" fillId="0" borderId="31" xfId="39" applyFont="1" applyBorder="1" applyAlignment="1">
      <alignment horizontal="right" vertical="center"/>
    </xf>
    <xf numFmtId="189" fontId="15" fillId="0" borderId="18" xfId="133" applyNumberFormat="1" applyFont="1" applyBorder="1" applyAlignment="1">
      <alignment vertical="center"/>
    </xf>
    <xf numFmtId="189" fontId="15" fillId="0" borderId="17" xfId="133" applyNumberFormat="1" applyFont="1" applyBorder="1" applyAlignment="1">
      <alignment vertical="center"/>
    </xf>
    <xf numFmtId="189" fontId="15" fillId="0" borderId="64" xfId="133" applyNumberFormat="1" applyFont="1" applyBorder="1" applyAlignment="1">
      <alignment vertical="center"/>
    </xf>
    <xf numFmtId="37" fontId="15" fillId="0" borderId="0" xfId="133" applyFont="1" applyAlignment="1">
      <alignment vertical="top" wrapText="1"/>
    </xf>
    <xf numFmtId="37" fontId="15" fillId="0" borderId="0" xfId="133" applyFont="1" applyAlignment="1">
      <alignment horizontal="left" vertical="top" wrapText="1"/>
    </xf>
    <xf numFmtId="0" fontId="15" fillId="0" borderId="0" xfId="133" applyNumberFormat="1" applyFont="1"/>
    <xf numFmtId="0" fontId="69" fillId="0" borderId="0" xfId="42" applyAlignment="1">
      <alignment vertical="center"/>
    </xf>
    <xf numFmtId="0" fontId="15" fillId="0" borderId="0" xfId="42" applyFont="1" applyAlignment="1">
      <alignment horizontal="justify" vertical="center" wrapText="1"/>
    </xf>
    <xf numFmtId="0" fontId="15" fillId="0" borderId="18" xfId="42" applyFont="1" applyBorder="1" applyAlignment="1">
      <alignment horizontal="center" vertical="center" shrinkToFit="1"/>
    </xf>
    <xf numFmtId="0" fontId="69" fillId="0" borderId="0" xfId="42"/>
    <xf numFmtId="0" fontId="15" fillId="0" borderId="0" xfId="42" applyFont="1" applyAlignment="1">
      <alignment horizontal="center" vertical="center" wrapText="1"/>
    </xf>
    <xf numFmtId="0" fontId="15" fillId="0" borderId="0" xfId="42" applyFont="1" applyAlignment="1">
      <alignment vertical="center" wrapText="1"/>
    </xf>
    <xf numFmtId="0" fontId="148" fillId="0" borderId="0" xfId="42" applyFont="1" applyAlignment="1">
      <alignment vertical="center" wrapText="1"/>
    </xf>
    <xf numFmtId="0" fontId="15" fillId="0" borderId="7" xfId="133" applyNumberFormat="1" applyFont="1" applyBorder="1" applyAlignment="1">
      <alignment horizontal="distributed"/>
    </xf>
    <xf numFmtId="0" fontId="15" fillId="0" borderId="30" xfId="42" applyFont="1" applyBorder="1" applyAlignment="1">
      <alignment vertical="center"/>
    </xf>
    <xf numFmtId="0" fontId="15" fillId="0" borderId="0" xfId="42" applyFont="1" applyAlignment="1">
      <alignment wrapText="1"/>
    </xf>
    <xf numFmtId="0" fontId="15" fillId="0" borderId="140" xfId="42" applyFont="1" applyBorder="1" applyAlignment="1">
      <alignment horizontal="center" vertical="center" wrapText="1"/>
    </xf>
    <xf numFmtId="0" fontId="15" fillId="0" borderId="139" xfId="42" applyFont="1" applyBorder="1" applyAlignment="1">
      <alignment horizontal="center" vertical="center" wrapText="1"/>
    </xf>
    <xf numFmtId="0" fontId="137" fillId="0" borderId="139" xfId="42" applyFont="1" applyBorder="1" applyAlignment="1">
      <alignment horizontal="center" vertical="center" wrapText="1"/>
    </xf>
    <xf numFmtId="0" fontId="17" fillId="0" borderId="0" xfId="42" applyFont="1" applyAlignment="1">
      <alignment horizontal="center" vertical="center"/>
    </xf>
    <xf numFmtId="0" fontId="16" fillId="0" borderId="0" xfId="42" applyFont="1" applyAlignment="1">
      <alignment horizontal="center" vertical="center"/>
    </xf>
    <xf numFmtId="0" fontId="15" fillId="0" borderId="38" xfId="42" applyFont="1" applyBorder="1" applyAlignment="1">
      <alignment horizontal="center" vertical="center" wrapText="1"/>
    </xf>
    <xf numFmtId="0" fontId="15" fillId="0" borderId="9" xfId="42" applyFont="1" applyBorder="1" applyAlignment="1">
      <alignment horizontal="center" vertical="center" wrapText="1"/>
    </xf>
    <xf numFmtId="0" fontId="69" fillId="0" borderId="0" xfId="42" applyAlignment="1">
      <alignment horizontal="center" vertical="center"/>
    </xf>
    <xf numFmtId="0" fontId="69" fillId="0" borderId="31" xfId="42" applyBorder="1" applyAlignment="1">
      <alignment vertical="center" wrapText="1"/>
    </xf>
    <xf numFmtId="0" fontId="23" fillId="0" borderId="18" xfId="42" applyFont="1" applyBorder="1" applyAlignment="1">
      <alignment horizontal="justify" vertical="center" wrapText="1"/>
    </xf>
    <xf numFmtId="0" fontId="142" fillId="0" borderId="18" xfId="42" applyFont="1" applyBorder="1" applyAlignment="1">
      <alignment horizontal="center" vertical="center" wrapText="1"/>
    </xf>
    <xf numFmtId="0" fontId="69" fillId="0" borderId="27" xfId="42" applyBorder="1" applyAlignment="1">
      <alignment vertical="center" wrapText="1"/>
    </xf>
    <xf numFmtId="0" fontId="23" fillId="0" borderId="20" xfId="42" applyFont="1" applyBorder="1" applyAlignment="1">
      <alignment horizontal="justify" vertical="center" wrapText="1"/>
    </xf>
    <xf numFmtId="0" fontId="142" fillId="0" borderId="20" xfId="42" applyFont="1" applyBorder="1" applyAlignment="1">
      <alignment horizontal="center" vertical="center" wrapText="1"/>
    </xf>
    <xf numFmtId="0" fontId="69" fillId="0" borderId="14" xfId="42" applyBorder="1" applyAlignment="1">
      <alignment vertical="center" wrapText="1"/>
    </xf>
    <xf numFmtId="0" fontId="23" fillId="0" borderId="0" xfId="42" applyFont="1" applyAlignment="1">
      <alignment horizontal="justify" vertical="center" wrapText="1"/>
    </xf>
    <xf numFmtId="0" fontId="142" fillId="0" borderId="0" xfId="42" applyFont="1" applyAlignment="1">
      <alignment horizontal="center" vertical="center" wrapText="1"/>
    </xf>
    <xf numFmtId="0" fontId="69" fillId="0" borderId="0" xfId="42" applyAlignment="1">
      <alignment vertical="center" wrapText="1"/>
    </xf>
    <xf numFmtId="0" fontId="15" fillId="0" borderId="141" xfId="42" applyFont="1" applyBorder="1" applyAlignment="1">
      <alignment horizontal="center" vertical="center" wrapText="1"/>
    </xf>
    <xf numFmtId="0" fontId="142" fillId="0" borderId="34" xfId="42" applyFont="1" applyBorder="1" applyAlignment="1">
      <alignment horizontal="center" vertical="center" wrapText="1"/>
    </xf>
    <xf numFmtId="37" fontId="15" fillId="0" borderId="27" xfId="133" applyFont="1" applyBorder="1" applyAlignment="1">
      <alignment horizontal="center" vertical="center"/>
    </xf>
    <xf numFmtId="37" fontId="149" fillId="0" borderId="0" xfId="133" applyFont="1" applyAlignment="1">
      <alignment horizontal="right"/>
    </xf>
    <xf numFmtId="37" fontId="137" fillId="0" borderId="0" xfId="133" quotePrefix="1" applyFont="1" applyAlignment="1">
      <alignment horizontal="left" vertical="center"/>
    </xf>
    <xf numFmtId="0" fontId="15" fillId="0" borderId="0" xfId="42" applyFont="1" applyAlignment="1">
      <alignment horizontal="left"/>
    </xf>
    <xf numFmtId="0" fontId="15" fillId="0" borderId="0" xfId="42" applyFont="1" applyAlignment="1">
      <alignment horizontal="justify" wrapText="1"/>
    </xf>
    <xf numFmtId="0" fontId="17" fillId="0" borderId="0" xfId="42" applyFont="1"/>
    <xf numFmtId="0" fontId="69" fillId="0" borderId="0" xfId="42" applyAlignment="1">
      <alignment wrapText="1"/>
    </xf>
    <xf numFmtId="0" fontId="15" fillId="0" borderId="6" xfId="137" applyNumberFormat="1" applyFont="1" applyBorder="1" applyAlignment="1">
      <alignment horizontal="distributed"/>
    </xf>
    <xf numFmtId="0" fontId="15" fillId="0" borderId="0" xfId="137" applyNumberFormat="1" applyFont="1" applyAlignment="1">
      <alignment horizontal="distributed"/>
    </xf>
    <xf numFmtId="0" fontId="15" fillId="0" borderId="0" xfId="138" applyFont="1" applyAlignment="1">
      <alignment wrapText="1"/>
    </xf>
    <xf numFmtId="0" fontId="152" fillId="0" borderId="0" xfId="138" applyFont="1"/>
    <xf numFmtId="0" fontId="15" fillId="0" borderId="6" xfId="138" applyFont="1" applyBorder="1"/>
    <xf numFmtId="0" fontId="152" fillId="0" borderId="0" xfId="138" applyFont="1" applyAlignment="1">
      <alignment horizontal="center" vertical="center"/>
    </xf>
    <xf numFmtId="0" fontId="23" fillId="0" borderId="160" xfId="138" applyFont="1" applyBorder="1" applyAlignment="1">
      <alignment horizontal="center" vertical="center" wrapText="1"/>
    </xf>
    <xf numFmtId="0" fontId="23" fillId="0" borderId="161" xfId="138" applyFont="1" applyBorder="1" applyAlignment="1">
      <alignment horizontal="center" vertical="center" wrapText="1"/>
    </xf>
    <xf numFmtId="0" fontId="152" fillId="0" borderId="0" xfId="138" applyFont="1" applyAlignment="1">
      <alignment vertical="center"/>
    </xf>
    <xf numFmtId="37" fontId="15" fillId="0" borderId="85" xfId="137" applyFont="1" applyBorder="1" applyAlignment="1">
      <alignment horizontal="center" vertical="center"/>
    </xf>
    <xf numFmtId="37" fontId="15" fillId="0" borderId="164" xfId="137" applyFont="1" applyBorder="1" applyAlignment="1">
      <alignment vertical="center"/>
    </xf>
    <xf numFmtId="37" fontId="15" fillId="0" borderId="164" xfId="137" applyFont="1" applyBorder="1"/>
    <xf numFmtId="37" fontId="15" fillId="0" borderId="164" xfId="137" applyFont="1" applyBorder="1" applyAlignment="1">
      <alignment horizontal="right" vertical="center"/>
    </xf>
    <xf numFmtId="37" fontId="15" fillId="0" borderId="164" xfId="137" applyFont="1" applyBorder="1" applyAlignment="1">
      <alignment horizontal="right"/>
    </xf>
    <xf numFmtId="37" fontId="15" fillId="0" borderId="0" xfId="137" applyFont="1"/>
    <xf numFmtId="37" fontId="15" fillId="0" borderId="0" xfId="137" applyFont="1" applyAlignment="1">
      <alignment horizontal="left" vertical="center"/>
    </xf>
    <xf numFmtId="37" fontId="15" fillId="0" borderId="0" xfId="137" applyFont="1" applyAlignment="1">
      <alignment vertical="center"/>
    </xf>
    <xf numFmtId="37" fontId="15" fillId="0" borderId="0" xfId="137" applyFont="1" applyAlignment="1">
      <alignment horizontal="right" vertical="center"/>
    </xf>
    <xf numFmtId="0" fontId="153" fillId="0" borderId="0" xfId="138" applyFont="1"/>
    <xf numFmtId="0" fontId="15" fillId="0" borderId="17" xfId="133" applyNumberFormat="1" applyFont="1" applyBorder="1" applyAlignment="1">
      <alignment horizontal="distributed"/>
    </xf>
    <xf numFmtId="0" fontId="15" fillId="0" borderId="30" xfId="133" applyNumberFormat="1" applyFont="1" applyBorder="1" applyAlignment="1">
      <alignment horizontal="distributed"/>
    </xf>
    <xf numFmtId="0" fontId="15" fillId="0" borderId="0" xfId="42" applyFont="1" applyAlignment="1">
      <alignment horizontal="justify"/>
    </xf>
    <xf numFmtId="0" fontId="15" fillId="0" borderId="30" xfId="42" applyFont="1" applyBorder="1"/>
    <xf numFmtId="0" fontId="15" fillId="0" borderId="30" xfId="42" applyFont="1" applyBorder="1" applyAlignment="1">
      <alignment horizontal="justify" wrapText="1"/>
    </xf>
    <xf numFmtId="0" fontId="15" fillId="0" borderId="51" xfId="133" applyNumberFormat="1" applyFont="1" applyBorder="1" applyAlignment="1">
      <alignment horizontal="distributed"/>
    </xf>
    <xf numFmtId="0" fontId="15" fillId="0" borderId="33" xfId="42" applyFont="1" applyBorder="1" applyAlignment="1">
      <alignment horizontal="center" vertical="center"/>
    </xf>
    <xf numFmtId="0" fontId="21" fillId="0" borderId="33" xfId="42" applyFont="1" applyBorder="1" applyAlignment="1">
      <alignment horizontal="center" vertical="center" wrapText="1"/>
    </xf>
    <xf numFmtId="0" fontId="21" fillId="0" borderId="28" xfId="42" applyFont="1" applyBorder="1" applyAlignment="1">
      <alignment horizontal="center" vertical="center" wrapText="1"/>
    </xf>
    <xf numFmtId="0" fontId="15" fillId="0" borderId="23" xfId="42" applyFont="1" applyBorder="1" applyAlignment="1">
      <alignment horizontal="center" vertical="center" wrapText="1"/>
    </xf>
    <xf numFmtId="0" fontId="23" fillId="0" borderId="31" xfId="42" applyFont="1" applyBorder="1" applyAlignment="1">
      <alignment horizontal="justify" wrapText="1"/>
    </xf>
    <xf numFmtId="0" fontId="142" fillId="0" borderId="18" xfId="42" applyFont="1" applyBorder="1" applyAlignment="1">
      <alignment horizontal="center" wrapText="1"/>
    </xf>
    <xf numFmtId="0" fontId="142" fillId="0" borderId="17" xfId="42" applyFont="1" applyBorder="1" applyAlignment="1">
      <alignment horizontal="center" wrapText="1"/>
    </xf>
    <xf numFmtId="0" fontId="23" fillId="0" borderId="34" xfId="42" applyFont="1" applyBorder="1" applyAlignment="1">
      <alignment horizontal="justify" wrapText="1"/>
    </xf>
    <xf numFmtId="0" fontId="23" fillId="0" borderId="27" xfId="42" applyFont="1" applyBorder="1" applyAlignment="1">
      <alignment horizontal="justify" wrapText="1"/>
    </xf>
    <xf numFmtId="0" fontId="142" fillId="0" borderId="20" xfId="42" applyFont="1" applyBorder="1" applyAlignment="1">
      <alignment horizontal="center" wrapText="1"/>
    </xf>
    <xf numFmtId="0" fontId="142" fillId="0" borderId="28" xfId="42" applyFont="1" applyBorder="1" applyAlignment="1">
      <alignment horizontal="center" wrapText="1"/>
    </xf>
    <xf numFmtId="0" fontId="142" fillId="0" borderId="51" xfId="42" applyFont="1" applyBorder="1" applyAlignment="1">
      <alignment horizontal="center" wrapText="1"/>
    </xf>
    <xf numFmtId="0" fontId="23" fillId="0" borderId="0" xfId="42" applyFont="1" applyAlignment="1">
      <alignment horizontal="justify" wrapText="1"/>
    </xf>
    <xf numFmtId="0" fontId="142" fillId="0" borderId="0" xfId="42" applyFont="1" applyAlignment="1">
      <alignment horizontal="center" wrapText="1"/>
    </xf>
    <xf numFmtId="37" fontId="144" fillId="0" borderId="21" xfId="133" applyFont="1" applyBorder="1" applyAlignment="1">
      <alignment vertical="center"/>
    </xf>
    <xf numFmtId="0" fontId="142" fillId="0" borderId="21" xfId="42" applyFont="1" applyBorder="1" applyAlignment="1">
      <alignment horizontal="center" wrapText="1"/>
    </xf>
    <xf numFmtId="0" fontId="142" fillId="0" borderId="56" xfId="42" applyFont="1" applyBorder="1" applyAlignment="1">
      <alignment horizontal="center" wrapText="1"/>
    </xf>
    <xf numFmtId="37" fontId="144" fillId="0" borderId="0" xfId="133" applyFont="1" applyAlignment="1">
      <alignment vertical="center"/>
    </xf>
    <xf numFmtId="37" fontId="23" fillId="0" borderId="0" xfId="133" applyFont="1" applyAlignment="1">
      <alignment horizontal="left" vertical="center"/>
    </xf>
    <xf numFmtId="37" fontId="23" fillId="0" borderId="0" xfId="133" applyFont="1" applyAlignment="1">
      <alignment vertical="center"/>
    </xf>
    <xf numFmtId="37" fontId="23" fillId="0" borderId="0" xfId="133" applyFont="1"/>
    <xf numFmtId="37" fontId="154" fillId="0" borderId="0" xfId="133" quotePrefix="1" applyFont="1" applyAlignment="1">
      <alignment horizontal="right" vertical="center"/>
    </xf>
    <xf numFmtId="37" fontId="23" fillId="0" borderId="0" xfId="133" quotePrefix="1" applyFont="1" applyAlignment="1">
      <alignment horizontal="right" vertical="center"/>
    </xf>
    <xf numFmtId="0" fontId="15" fillId="0" borderId="0" xfId="42" applyFont="1"/>
    <xf numFmtId="0" fontId="15" fillId="0" borderId="0" xfId="139" applyFont="1" applyAlignment="1">
      <alignment horizontal="center" vertical="center"/>
    </xf>
    <xf numFmtId="0" fontId="152" fillId="0" borderId="0" xfId="139"/>
    <xf numFmtId="0" fontId="15" fillId="0" borderId="0" xfId="139" applyFont="1" applyAlignment="1">
      <alignment horizontal="justify"/>
    </xf>
    <xf numFmtId="0" fontId="15" fillId="0" borderId="6" xfId="139" applyFont="1" applyBorder="1"/>
    <xf numFmtId="0" fontId="15" fillId="0" borderId="118" xfId="139" applyFont="1" applyBorder="1"/>
    <xf numFmtId="0" fontId="23" fillId="0" borderId="0" xfId="139" applyFont="1" applyAlignment="1">
      <alignment horizontal="center" wrapText="1"/>
    </xf>
    <xf numFmtId="0" fontId="21" fillId="0" borderId="0" xfId="139" applyFont="1" applyAlignment="1">
      <alignment horizontal="right"/>
    </xf>
    <xf numFmtId="0" fontId="152" fillId="0" borderId="0" xfId="139" applyAlignment="1">
      <alignment horizontal="center" vertical="center"/>
    </xf>
    <xf numFmtId="0" fontId="21" fillId="0" borderId="160" xfId="139" applyFont="1" applyBorder="1" applyAlignment="1">
      <alignment horizontal="center" vertical="center" wrapText="1"/>
    </xf>
    <xf numFmtId="0" fontId="23" fillId="0" borderId="160" xfId="139" applyFont="1" applyBorder="1" applyAlignment="1">
      <alignment horizontal="center" vertical="center" wrapText="1"/>
    </xf>
    <xf numFmtId="0" fontId="23" fillId="0" borderId="160" xfId="139" applyFont="1" applyBorder="1" applyAlignment="1">
      <alignment horizontal="center" vertical="distributed" wrapText="1"/>
    </xf>
    <xf numFmtId="0" fontId="21" fillId="0" borderId="161" xfId="139" applyFont="1" applyBorder="1" applyAlignment="1">
      <alignment horizontal="center" vertical="center" wrapText="1"/>
    </xf>
    <xf numFmtId="0" fontId="21" fillId="0" borderId="119" xfId="139" applyFont="1" applyBorder="1" applyAlignment="1">
      <alignment horizontal="distributed" vertical="center" wrapText="1"/>
    </xf>
    <xf numFmtId="37" fontId="23" fillId="0" borderId="85" xfId="137" applyFont="1" applyBorder="1" applyAlignment="1">
      <alignment vertical="center"/>
    </xf>
    <xf numFmtId="37" fontId="23" fillId="0" borderId="85" xfId="137" applyFont="1" applyBorder="1"/>
    <xf numFmtId="37" fontId="23" fillId="0" borderId="85" xfId="137" applyFont="1" applyBorder="1" applyAlignment="1">
      <alignment horizontal="right" vertical="center"/>
    </xf>
    <xf numFmtId="37" fontId="23" fillId="0" borderId="85" xfId="137" applyFont="1" applyBorder="1" applyAlignment="1">
      <alignment horizontal="right"/>
    </xf>
    <xf numFmtId="37" fontId="23" fillId="0" borderId="0" xfId="137" applyFont="1"/>
    <xf numFmtId="37" fontId="21" fillId="0" borderId="0" xfId="137" applyFont="1" applyAlignment="1">
      <alignment horizontal="left" vertical="center"/>
    </xf>
    <xf numFmtId="37" fontId="21" fillId="0" borderId="0" xfId="137" applyFont="1" applyAlignment="1">
      <alignment vertical="center"/>
    </xf>
    <xf numFmtId="37" fontId="21" fillId="0" borderId="0" xfId="137" applyFont="1"/>
    <xf numFmtId="0" fontId="153" fillId="0" borderId="0" xfId="139" applyFont="1"/>
    <xf numFmtId="0" fontId="17" fillId="0" borderId="31" xfId="42" applyFont="1" applyBorder="1" applyAlignment="1">
      <alignment horizontal="center" vertical="center"/>
    </xf>
    <xf numFmtId="0" fontId="21" fillId="0" borderId="32" xfId="42" applyFont="1" applyBorder="1" applyAlignment="1">
      <alignment horizontal="center" vertical="center" wrapText="1"/>
    </xf>
    <xf numFmtId="0" fontId="15" fillId="0" borderId="20" xfId="42" applyFont="1" applyBorder="1" applyAlignment="1">
      <alignment vertical="center" wrapText="1"/>
    </xf>
    <xf numFmtId="0" fontId="15" fillId="0" borderId="20" xfId="42" applyFont="1" applyBorder="1" applyAlignment="1">
      <alignment horizontal="center" vertical="center" wrapText="1"/>
    </xf>
    <xf numFmtId="0" fontId="15" fillId="0" borderId="28" xfId="42" applyFont="1" applyBorder="1" applyAlignment="1">
      <alignment horizontal="center" vertical="center" wrapText="1"/>
    </xf>
    <xf numFmtId="0" fontId="144" fillId="0" borderId="38" xfId="42" applyFont="1" applyBorder="1" applyAlignment="1">
      <alignment horizontal="center" vertical="center" wrapText="1"/>
    </xf>
    <xf numFmtId="0" fontId="15" fillId="0" borderId="31" xfId="42" applyFont="1" applyBorder="1" applyAlignment="1">
      <alignment horizontal="center" vertical="center" wrapText="1"/>
    </xf>
    <xf numFmtId="0" fontId="144" fillId="0" borderId="0" xfId="42" applyFont="1"/>
    <xf numFmtId="0" fontId="15" fillId="0" borderId="23" xfId="134" applyFont="1" applyBorder="1" applyAlignment="1">
      <alignment horizontal="left" vertical="center"/>
    </xf>
    <xf numFmtId="0" fontId="144" fillId="0" borderId="32" xfId="42" applyFont="1" applyBorder="1" applyAlignment="1">
      <alignment horizontal="center" vertical="center" wrapText="1"/>
    </xf>
    <xf numFmtId="188" fontId="15" fillId="0" borderId="0" xfId="133" applyNumberFormat="1" applyFont="1" applyAlignment="1">
      <alignment vertical="center"/>
    </xf>
    <xf numFmtId="0" fontId="110" fillId="0" borderId="24" xfId="42" applyFont="1" applyBorder="1" applyAlignment="1">
      <alignment wrapText="1"/>
    </xf>
    <xf numFmtId="0" fontId="15" fillId="0" borderId="0" xfId="42" applyFont="1" applyAlignment="1">
      <alignment horizontal="center" wrapText="1"/>
    </xf>
    <xf numFmtId="0" fontId="15" fillId="0" borderId="60" xfId="42" applyFont="1" applyBorder="1" applyAlignment="1">
      <alignment horizontal="center" vertical="center" wrapText="1"/>
    </xf>
    <xf numFmtId="0" fontId="15" fillId="0" borderId="38" xfId="42" applyFont="1" applyBorder="1" applyAlignment="1">
      <alignment horizontal="center" vertical="center"/>
    </xf>
    <xf numFmtId="37" fontId="15" fillId="0" borderId="21" xfId="133" applyFont="1" applyBorder="1" applyAlignment="1">
      <alignment horizontal="center" vertical="center"/>
    </xf>
    <xf numFmtId="0" fontId="15" fillId="0" borderId="30" xfId="42" applyFont="1" applyBorder="1" applyAlignment="1">
      <alignment horizontal="justify" vertical="center" wrapText="1"/>
    </xf>
    <xf numFmtId="37" fontId="15" fillId="0" borderId="0" xfId="133" applyFont="1" applyAlignment="1">
      <alignment horizontal="right"/>
    </xf>
    <xf numFmtId="37" fontId="15" fillId="0" borderId="0" xfId="133" quotePrefix="1" applyFont="1" applyAlignment="1">
      <alignment horizontal="center" vertical="center"/>
    </xf>
    <xf numFmtId="0" fontId="45" fillId="0" borderId="81" xfId="140" applyNumberFormat="1" applyFont="1" applyBorder="1" applyAlignment="1">
      <alignment horizontal="center"/>
    </xf>
    <xf numFmtId="191" fontId="45" fillId="0" borderId="72" xfId="140" applyNumberFormat="1" applyFont="1" applyBorder="1" applyAlignment="1">
      <alignment vertical="center"/>
    </xf>
    <xf numFmtId="0" fontId="45" fillId="0" borderId="0" xfId="141" applyFont="1"/>
    <xf numFmtId="0" fontId="45" fillId="0" borderId="0" xfId="141" applyFont="1" applyAlignment="1">
      <alignment horizontal="justify" wrapText="1"/>
    </xf>
    <xf numFmtId="0" fontId="68" fillId="0" borderId="0" xfId="40">
      <alignment vertical="center"/>
    </xf>
    <xf numFmtId="190" fontId="45" fillId="0" borderId="0" xfId="140" applyFont="1" applyAlignment="1">
      <alignment horizontal="center" vertical="center"/>
    </xf>
    <xf numFmtId="190" fontId="45" fillId="0" borderId="74" xfId="140" applyFont="1" applyBorder="1" applyAlignment="1">
      <alignment horizontal="center" vertical="center"/>
    </xf>
    <xf numFmtId="190" fontId="45" fillId="0" borderId="81" xfId="140" applyFont="1" applyBorder="1" applyAlignment="1">
      <alignment horizontal="center" vertical="center"/>
    </xf>
    <xf numFmtId="0" fontId="45" fillId="0" borderId="0" xfId="142" applyFont="1">
      <alignment vertical="center"/>
    </xf>
    <xf numFmtId="0" fontId="45" fillId="0" borderId="165" xfId="143" applyFont="1" applyBorder="1" applyAlignment="1">
      <alignment horizontal="left" vertical="center"/>
    </xf>
    <xf numFmtId="0" fontId="45" fillId="0" borderId="166" xfId="141" applyFont="1" applyBorder="1" applyAlignment="1">
      <alignment horizontal="justify"/>
    </xf>
    <xf numFmtId="0" fontId="45" fillId="0" borderId="165" xfId="141" applyFont="1" applyBorder="1" applyAlignment="1">
      <alignment horizontal="justify"/>
    </xf>
    <xf numFmtId="0" fontId="68" fillId="0" borderId="165" xfId="40" applyBorder="1">
      <alignment vertical="center"/>
    </xf>
    <xf numFmtId="190" fontId="160" fillId="0" borderId="165" xfId="140" applyFont="1" applyBorder="1" applyAlignment="1">
      <alignment horizontal="center" vertical="center"/>
    </xf>
    <xf numFmtId="190" fontId="45" fillId="0" borderId="108" xfId="140" applyFont="1" applyBorder="1" applyAlignment="1">
      <alignment horizontal="center" vertical="center"/>
    </xf>
    <xf numFmtId="0" fontId="45" fillId="0" borderId="0" xfId="142" applyFont="1" applyAlignment="1">
      <alignment vertical="center" wrapText="1"/>
    </xf>
    <xf numFmtId="0" fontId="111" fillId="0" borderId="81" xfId="141" applyFont="1" applyBorder="1" applyAlignment="1">
      <alignment horizontal="center" vertical="center" wrapText="1"/>
    </xf>
    <xf numFmtId="0" fontId="45" fillId="0" borderId="81" xfId="141" applyFont="1" applyBorder="1" applyAlignment="1">
      <alignment horizontal="center" vertical="center" wrapText="1"/>
    </xf>
    <xf numFmtId="0" fontId="111" fillId="0" borderId="167" xfId="141" applyFont="1" applyBorder="1" applyAlignment="1">
      <alignment horizontal="center" vertical="center" wrapText="1"/>
    </xf>
    <xf numFmtId="0" fontId="45" fillId="0" borderId="81" xfId="142" applyFont="1" applyBorder="1" applyAlignment="1">
      <alignment horizontal="center" vertical="center" wrapText="1"/>
    </xf>
    <xf numFmtId="190" fontId="45" fillId="0" borderId="80" xfId="140" applyFont="1" applyBorder="1" applyAlignment="1">
      <alignment horizontal="center" vertical="center"/>
    </xf>
    <xf numFmtId="190" fontId="45" fillId="0" borderId="81" xfId="140" applyFont="1" applyBorder="1" applyAlignment="1">
      <alignment vertical="center"/>
    </xf>
    <xf numFmtId="190" fontId="45" fillId="0" borderId="81" xfId="140" applyFont="1" applyBorder="1"/>
    <xf numFmtId="190" fontId="45" fillId="0" borderId="81" xfId="140" applyFont="1" applyBorder="1" applyAlignment="1">
      <alignment horizontal="right" vertical="center"/>
    </xf>
    <xf numFmtId="190" fontId="45" fillId="0" borderId="167" xfId="140" applyFont="1" applyBorder="1"/>
    <xf numFmtId="190" fontId="45" fillId="0" borderId="0" xfId="140" applyFont="1" applyAlignment="1">
      <alignment vertical="center"/>
    </xf>
    <xf numFmtId="190" fontId="45" fillId="0" borderId="0" xfId="140" applyFont="1"/>
    <xf numFmtId="190" fontId="45" fillId="0" borderId="0" xfId="140" applyFont="1" applyAlignment="1">
      <alignment horizontal="right" vertical="center"/>
    </xf>
    <xf numFmtId="190" fontId="45" fillId="0" borderId="0" xfId="140" applyFont="1" applyAlignment="1">
      <alignment horizontal="right"/>
    </xf>
    <xf numFmtId="190" fontId="45" fillId="0" borderId="0" xfId="140" applyFont="1" applyAlignment="1">
      <alignment horizontal="left" vertical="center"/>
    </xf>
    <xf numFmtId="0" fontId="111" fillId="0" borderId="0" xfId="141" applyFont="1" applyAlignment="1">
      <alignment horizontal="left"/>
    </xf>
    <xf numFmtId="0" fontId="45" fillId="0" borderId="0" xfId="141" applyFont="1" applyAlignment="1">
      <alignment horizontal="left"/>
    </xf>
    <xf numFmtId="0" fontId="111" fillId="0" borderId="0" xfId="144" applyFont="1" applyAlignment="1">
      <alignment horizontal="left" vertical="center"/>
    </xf>
    <xf numFmtId="0" fontId="15" fillId="0" borderId="83" xfId="137" applyNumberFormat="1" applyFont="1" applyBorder="1" applyAlignment="1" applyProtection="1">
      <alignment horizontal="distributed"/>
      <protection locked="0"/>
    </xf>
    <xf numFmtId="192" fontId="15" fillId="0" borderId="0" xfId="137" applyNumberFormat="1" applyFont="1" applyAlignment="1" applyProtection="1">
      <alignment vertical="center"/>
      <protection locked="0"/>
    </xf>
    <xf numFmtId="37" fontId="15" fillId="0" borderId="0" xfId="137" applyFont="1" applyAlignment="1" applyProtection="1">
      <alignment vertical="center"/>
      <protection locked="0"/>
    </xf>
    <xf numFmtId="37" fontId="15" fillId="0" borderId="0" xfId="137" applyFont="1" applyProtection="1">
      <protection locked="0"/>
    </xf>
    <xf numFmtId="37" fontId="15" fillId="0" borderId="0" xfId="137" applyFont="1" applyAlignment="1" applyProtection="1">
      <alignment horizontal="center" vertical="center"/>
      <protection locked="0"/>
    </xf>
    <xf numFmtId="0" fontId="15" fillId="0" borderId="83" xfId="145" applyFont="1" applyBorder="1" applyAlignment="1" applyProtection="1">
      <alignment horizontal="center" vertical="center" wrapText="1"/>
      <protection locked="0"/>
    </xf>
    <xf numFmtId="0" fontId="15" fillId="0" borderId="84" xfId="134" applyFont="1" applyBorder="1" applyAlignment="1">
      <alignment horizontal="left" vertical="center"/>
    </xf>
    <xf numFmtId="0" fontId="15" fillId="0" borderId="85" xfId="134" applyFont="1" applyBorder="1" applyAlignment="1" applyProtection="1">
      <alignment horizontal="left" vertical="center"/>
      <protection locked="0"/>
    </xf>
    <xf numFmtId="37" fontId="15" fillId="0" borderId="85" xfId="137" applyFont="1" applyBorder="1" applyAlignment="1" applyProtection="1">
      <alignment vertical="center"/>
      <protection locked="0"/>
    </xf>
    <xf numFmtId="0" fontId="15" fillId="0" borderId="0" xfId="134" applyFont="1" applyAlignment="1" applyProtection="1">
      <alignment horizontal="left" vertical="center"/>
      <protection locked="0"/>
    </xf>
    <xf numFmtId="37" fontId="143" fillId="0" borderId="0" xfId="137" applyFont="1" applyAlignment="1" applyProtection="1">
      <alignment horizontal="center"/>
      <protection locked="0"/>
    </xf>
    <xf numFmtId="37" fontId="15" fillId="0" borderId="0" xfId="137" applyFont="1" applyAlignment="1" applyProtection="1">
      <alignment horizontal="center"/>
      <protection locked="0"/>
    </xf>
    <xf numFmtId="37" fontId="150" fillId="0" borderId="0" xfId="137" applyAlignment="1" applyProtection="1">
      <alignment horizontal="center" vertical="center"/>
      <protection locked="0"/>
    </xf>
    <xf numFmtId="37" fontId="15" fillId="0" borderId="0" xfId="137" applyFont="1" applyAlignment="1" applyProtection="1">
      <alignment horizontal="right"/>
      <protection locked="0"/>
    </xf>
    <xf numFmtId="0" fontId="21" fillId="0" borderId="168" xfId="145" applyFont="1" applyBorder="1" applyAlignment="1" applyProtection="1">
      <alignment horizontal="center" vertical="center" wrapText="1"/>
      <protection locked="0"/>
    </xf>
    <xf numFmtId="0" fontId="23" fillId="0" borderId="168" xfId="145" applyFont="1" applyBorder="1" applyAlignment="1" applyProtection="1">
      <alignment horizontal="center" vertical="center" wrapText="1"/>
      <protection locked="0"/>
    </xf>
    <xf numFmtId="0" fontId="15" fillId="0" borderId="4" xfId="145" applyFont="1" applyBorder="1" applyAlignment="1" applyProtection="1">
      <alignment horizontal="center" vertical="center" wrapText="1"/>
      <protection locked="0"/>
    </xf>
    <xf numFmtId="0" fontId="15" fillId="0" borderId="5" xfId="145" applyFont="1" applyBorder="1" applyAlignment="1" applyProtection="1">
      <alignment horizontal="center" vertical="center" wrapText="1"/>
      <protection locked="0"/>
    </xf>
    <xf numFmtId="0" fontId="21" fillId="0" borderId="5" xfId="145" applyFont="1" applyBorder="1" applyAlignment="1" applyProtection="1">
      <alignment horizontal="center" vertical="center" wrapText="1"/>
      <protection locked="0"/>
    </xf>
    <xf numFmtId="0" fontId="17" fillId="0" borderId="170" xfId="145" applyFont="1" applyBorder="1" applyAlignment="1" applyProtection="1">
      <alignment horizontal="center" vertical="center" wrapText="1"/>
      <protection locked="0"/>
    </xf>
    <xf numFmtId="0" fontId="118" fillId="0" borderId="170" xfId="145" applyFont="1" applyBorder="1" applyAlignment="1" applyProtection="1">
      <alignment horizontal="center" vertical="center" wrapText="1"/>
      <protection locked="0"/>
    </xf>
    <xf numFmtId="0" fontId="118" fillId="0" borderId="113" xfId="145" applyFont="1" applyBorder="1" applyAlignment="1" applyProtection="1">
      <alignment horizontal="center" vertical="center" wrapText="1"/>
      <protection locked="0"/>
    </xf>
    <xf numFmtId="37" fontId="15" fillId="0" borderId="88" xfId="137" applyFont="1" applyBorder="1" applyAlignment="1" applyProtection="1">
      <alignment horizontal="center" vertical="center"/>
      <protection locked="0"/>
    </xf>
    <xf numFmtId="189" fontId="15" fillId="0" borderId="95" xfId="137" applyNumberFormat="1" applyFont="1" applyBorder="1" applyAlignment="1" applyProtection="1">
      <alignment horizontal="right" vertical="center"/>
      <protection locked="0"/>
    </xf>
    <xf numFmtId="37" fontId="15" fillId="0" borderId="41" xfId="137" applyFont="1" applyBorder="1" applyAlignment="1" applyProtection="1">
      <alignment horizontal="center"/>
      <protection locked="0"/>
    </xf>
    <xf numFmtId="189" fontId="15" fillId="0" borderId="0" xfId="137" applyNumberFormat="1" applyFont="1" applyAlignment="1" applyProtection="1">
      <alignment horizontal="right" vertical="center"/>
      <protection locked="0"/>
    </xf>
    <xf numFmtId="37" fontId="15" fillId="0" borderId="119" xfId="137" applyFont="1" applyBorder="1" applyAlignment="1" applyProtection="1">
      <alignment horizontal="center"/>
      <protection locked="0"/>
    </xf>
    <xf numFmtId="189" fontId="15" fillId="0" borderId="171" xfId="137" applyNumberFormat="1" applyFont="1" applyBorder="1" applyAlignment="1" applyProtection="1">
      <alignment horizontal="right" vertical="center"/>
      <protection locked="0"/>
    </xf>
    <xf numFmtId="37" fontId="144" fillId="0" borderId="163" xfId="137" applyFont="1" applyBorder="1" applyAlignment="1" applyProtection="1">
      <alignment horizontal="center" vertical="center"/>
      <protection locked="0"/>
    </xf>
    <xf numFmtId="37" fontId="15" fillId="0" borderId="164" xfId="137" applyFont="1" applyBorder="1" applyAlignment="1" applyProtection="1">
      <alignment vertical="center"/>
      <protection locked="0"/>
    </xf>
    <xf numFmtId="37" fontId="15" fillId="0" borderId="0" xfId="137" applyFont="1" applyAlignment="1" applyProtection="1">
      <alignment horizontal="left" vertical="center"/>
      <protection locked="0"/>
    </xf>
    <xf numFmtId="37" fontId="15" fillId="0" borderId="0" xfId="137" applyFont="1" applyAlignment="1" applyProtection="1">
      <alignment horizontal="right" vertical="center"/>
      <protection locked="0"/>
    </xf>
    <xf numFmtId="37" fontId="15" fillId="0" borderId="0" xfId="146" applyNumberFormat="1" applyFont="1" applyFill="1" applyBorder="1" applyAlignment="1" applyProtection="1">
      <alignment horizontal="right"/>
    </xf>
    <xf numFmtId="0" fontId="15" fillId="0" borderId="0" xfId="135" applyFont="1" applyAlignment="1">
      <alignment horizontal="left" vertical="center"/>
    </xf>
    <xf numFmtId="37" fontId="144" fillId="0" borderId="0" xfId="137" applyFont="1" applyAlignment="1" applyProtection="1">
      <alignment vertical="center"/>
      <protection locked="0"/>
    </xf>
    <xf numFmtId="37" fontId="15" fillId="0" borderId="0" xfId="146" applyNumberFormat="1" applyFont="1" applyFill="1" applyBorder="1" applyAlignment="1" applyProtection="1">
      <alignment horizontal="right"/>
      <protection locked="0"/>
    </xf>
    <xf numFmtId="0" fontId="15" fillId="0" borderId="0" xfId="135" applyFont="1" applyAlignment="1" applyProtection="1">
      <alignment horizontal="left" vertical="center"/>
      <protection locked="0"/>
    </xf>
    <xf numFmtId="190" fontId="45" fillId="0" borderId="172" xfId="147" applyFont="1" applyBorder="1" applyAlignment="1">
      <alignment horizontal="center"/>
    </xf>
    <xf numFmtId="190" fontId="45" fillId="0" borderId="0" xfId="147" applyFont="1"/>
    <xf numFmtId="190" fontId="45" fillId="0" borderId="173" xfId="147" applyFont="1" applyBorder="1" applyAlignment="1">
      <alignment horizontal="center"/>
    </xf>
    <xf numFmtId="182" fontId="70" fillId="0" borderId="0" xfId="49"/>
    <xf numFmtId="190" fontId="45" fillId="0" borderId="174" xfId="147" applyFont="1" applyBorder="1" applyAlignment="1">
      <alignment horizontal="center"/>
    </xf>
    <xf numFmtId="190" fontId="45" fillId="0" borderId="175" xfId="147" applyFont="1" applyBorder="1" applyAlignment="1">
      <alignment horizontal="left"/>
    </xf>
    <xf numFmtId="190" fontId="45" fillId="0" borderId="175" xfId="147" applyFont="1" applyBorder="1"/>
    <xf numFmtId="190" fontId="45" fillId="0" borderId="0" xfId="147" applyFont="1" applyAlignment="1">
      <alignment horizontal="left"/>
    </xf>
    <xf numFmtId="190" fontId="45" fillId="0" borderId="176" xfId="147" applyFont="1" applyBorder="1" applyAlignment="1">
      <alignment horizontal="center"/>
    </xf>
    <xf numFmtId="190" fontId="45" fillId="0" borderId="177" xfId="147" applyFont="1" applyBorder="1" applyAlignment="1">
      <alignment horizontal="center" vertical="center"/>
    </xf>
    <xf numFmtId="190" fontId="45" fillId="0" borderId="180" xfId="147" applyFont="1" applyBorder="1" applyAlignment="1">
      <alignment horizontal="center" vertical="center"/>
    </xf>
    <xf numFmtId="190" fontId="45" fillId="0" borderId="181" xfId="147" applyFont="1" applyBorder="1" applyAlignment="1">
      <alignment horizontal="center" vertical="center"/>
    </xf>
    <xf numFmtId="190" fontId="111" fillId="0" borderId="181" xfId="147" applyFont="1" applyBorder="1" applyAlignment="1">
      <alignment horizontal="center" vertical="center"/>
    </xf>
    <xf numFmtId="190" fontId="111" fillId="0" borderId="182" xfId="147" applyFont="1" applyBorder="1" applyAlignment="1">
      <alignment horizontal="center" vertical="center"/>
    </xf>
    <xf numFmtId="0" fontId="45" fillId="0" borderId="183" xfId="148" applyNumberFormat="1" applyFont="1" applyBorder="1" applyAlignment="1">
      <alignment horizontal="center" vertical="center" wrapText="1"/>
    </xf>
    <xf numFmtId="190" fontId="45" fillId="0" borderId="183" xfId="147" applyFont="1" applyBorder="1" applyAlignment="1">
      <alignment horizontal="center" vertical="center" wrapText="1"/>
    </xf>
    <xf numFmtId="190" fontId="45" fillId="0" borderId="74" xfId="147" applyFont="1" applyBorder="1" applyAlignment="1">
      <alignment horizontal="center" vertical="center"/>
    </xf>
    <xf numFmtId="190" fontId="45" fillId="0" borderId="70" xfId="147" applyFont="1" applyBorder="1" applyAlignment="1">
      <alignment horizontal="right"/>
    </xf>
    <xf numFmtId="190" fontId="45" fillId="0" borderId="185" xfId="147" applyFont="1" applyBorder="1" applyAlignment="1">
      <alignment horizontal="right"/>
    </xf>
    <xf numFmtId="190" fontId="45" fillId="0" borderId="186" xfId="147" applyFont="1" applyBorder="1" applyAlignment="1">
      <alignment horizontal="right"/>
    </xf>
    <xf numFmtId="190" fontId="170" fillId="0" borderId="186" xfId="147" applyFont="1" applyBorder="1"/>
    <xf numFmtId="190" fontId="45" fillId="0" borderId="186" xfId="147" applyFont="1" applyBorder="1"/>
    <xf numFmtId="190" fontId="45" fillId="0" borderId="74" xfId="147" applyFont="1" applyBorder="1" applyAlignment="1">
      <alignment vertical="center"/>
    </xf>
    <xf numFmtId="190" fontId="45" fillId="0" borderId="72" xfId="147" applyFont="1" applyBorder="1" applyAlignment="1">
      <alignment vertical="center"/>
    </xf>
    <xf numFmtId="190" fontId="45" fillId="0" borderId="0" xfId="147" applyFont="1" applyAlignment="1">
      <alignment vertical="center"/>
    </xf>
    <xf numFmtId="182" fontId="45" fillId="0" borderId="0" xfId="49" applyFont="1" applyAlignment="1">
      <alignment wrapText="1"/>
    </xf>
    <xf numFmtId="190" fontId="45" fillId="0" borderId="74" xfId="147" applyFont="1" applyBorder="1" applyAlignment="1">
      <alignment horizontal="center"/>
    </xf>
    <xf numFmtId="190" fontId="45" fillId="0" borderId="72" xfId="147" applyFont="1" applyBorder="1" applyAlignment="1">
      <alignment horizontal="right"/>
    </xf>
    <xf numFmtId="190" fontId="45" fillId="0" borderId="0" xfId="147" applyFont="1" applyAlignment="1">
      <alignment horizontal="right"/>
    </xf>
    <xf numFmtId="193" fontId="45" fillId="0" borderId="74" xfId="148" applyNumberFormat="1" applyFont="1" applyBorder="1" applyAlignment="1">
      <alignment vertical="center"/>
    </xf>
    <xf numFmtId="193" fontId="45" fillId="0" borderId="72" xfId="148" applyNumberFormat="1" applyFont="1" applyBorder="1" applyAlignment="1">
      <alignment vertical="center"/>
    </xf>
    <xf numFmtId="193" fontId="45" fillId="0" borderId="0" xfId="148" applyNumberFormat="1" applyFont="1" applyAlignment="1">
      <alignment vertical="center"/>
    </xf>
    <xf numFmtId="0" fontId="171" fillId="0" borderId="0" xfId="148" applyNumberFormat="1" applyFont="1" applyAlignment="1">
      <alignment vertical="center" wrapText="1"/>
    </xf>
    <xf numFmtId="193" fontId="45" fillId="0" borderId="181" xfId="148" applyNumberFormat="1" applyFont="1" applyBorder="1" applyAlignment="1">
      <alignment vertical="center"/>
    </xf>
    <xf numFmtId="193" fontId="45" fillId="0" borderId="187" xfId="148" applyNumberFormat="1" applyFont="1" applyBorder="1" applyAlignment="1">
      <alignment vertical="center"/>
    </xf>
    <xf numFmtId="193" fontId="45" fillId="0" borderId="175" xfId="148" applyNumberFormat="1" applyFont="1" applyBorder="1" applyAlignment="1">
      <alignment vertical="center"/>
    </xf>
    <xf numFmtId="190" fontId="45" fillId="0" borderId="181" xfId="147" applyFont="1" applyBorder="1" applyAlignment="1">
      <alignment horizontal="center"/>
    </xf>
    <xf numFmtId="190" fontId="45" fillId="0" borderId="180" xfId="147" applyFont="1" applyBorder="1" applyAlignment="1">
      <alignment horizontal="left"/>
    </xf>
    <xf numFmtId="190" fontId="45" fillId="0" borderId="187" xfId="147" applyFont="1" applyBorder="1" applyAlignment="1">
      <alignment horizontal="left"/>
    </xf>
    <xf numFmtId="190" fontId="45" fillId="0" borderId="0" xfId="149" applyFont="1"/>
    <xf numFmtId="190" fontId="45" fillId="0" borderId="0" xfId="149" applyFont="1" applyAlignment="1">
      <alignment horizontal="left"/>
    </xf>
    <xf numFmtId="190" fontId="172" fillId="0" borderId="0" xfId="149" applyFont="1"/>
    <xf numFmtId="194" fontId="45" fillId="0" borderId="0" xfId="149" applyNumberFormat="1" applyFont="1"/>
    <xf numFmtId="0" fontId="23" fillId="0" borderId="18" xfId="39" applyFont="1" applyBorder="1" applyAlignment="1">
      <alignment horizontal="distributed" vertical="center" justifyLastLine="1"/>
    </xf>
    <xf numFmtId="0" fontId="23" fillId="0" borderId="0" xfId="39" applyFont="1" applyAlignment="1">
      <alignment horizontal="distributed" vertical="center" justifyLastLine="1"/>
    </xf>
    <xf numFmtId="0" fontId="23" fillId="0" borderId="0" xfId="39" applyFont="1" applyAlignment="1">
      <alignment vertical="center"/>
    </xf>
    <xf numFmtId="0" fontId="23" fillId="0" borderId="18" xfId="39" applyFont="1" applyBorder="1" applyAlignment="1">
      <alignment horizontal="center" vertical="center"/>
    </xf>
    <xf numFmtId="0" fontId="23" fillId="0" borderId="0" xfId="39" applyFont="1" applyAlignment="1">
      <alignment horizontal="center" vertical="center"/>
    </xf>
    <xf numFmtId="0" fontId="23" fillId="0" borderId="23" xfId="39" applyFont="1" applyBorder="1" applyAlignment="1">
      <alignment vertical="center"/>
    </xf>
    <xf numFmtId="0" fontId="23" fillId="0" borderId="38" xfId="39" applyFont="1" applyBorder="1" applyAlignment="1">
      <alignment horizontal="right" vertical="center"/>
    </xf>
    <xf numFmtId="0" fontId="23" fillId="0" borderId="18" xfId="39" applyFont="1" applyBorder="1" applyAlignment="1">
      <alignment horizontal="distributed" vertical="center" wrapText="1" justifyLastLine="1"/>
    </xf>
    <xf numFmtId="0" fontId="23" fillId="0" borderId="18" xfId="39" applyFont="1" applyBorder="1" applyAlignment="1">
      <alignment vertical="center"/>
    </xf>
    <xf numFmtId="0" fontId="23" fillId="0" borderId="0" xfId="39" applyFont="1" applyAlignment="1">
      <alignment horizontal="right" vertical="center"/>
    </xf>
    <xf numFmtId="0" fontId="15" fillId="0" borderId="84" xfId="7" applyFont="1" applyBorder="1"/>
    <xf numFmtId="14" fontId="15" fillId="0" borderId="85" xfId="7" applyNumberFormat="1" applyFont="1" applyBorder="1" applyProtection="1">
      <protection locked="0"/>
    </xf>
    <xf numFmtId="0" fontId="15" fillId="0" borderId="95" xfId="7" applyFont="1" applyBorder="1" applyProtection="1">
      <protection locked="0"/>
    </xf>
    <xf numFmtId="0" fontId="15" fillId="0" borderId="112" xfId="7" applyFont="1" applyBorder="1" applyAlignment="1" applyProtection="1">
      <alignment vertical="center"/>
      <protection locked="0"/>
    </xf>
    <xf numFmtId="0" fontId="15" fillId="0" borderId="90" xfId="7" applyFont="1" applyBorder="1" applyAlignment="1" applyProtection="1">
      <alignment vertical="center"/>
      <protection locked="0"/>
    </xf>
    <xf numFmtId="0" fontId="15" fillId="0" borderId="0" xfId="7" applyFont="1" applyAlignment="1" applyProtection="1">
      <alignment shrinkToFit="1"/>
      <protection locked="0"/>
    </xf>
    <xf numFmtId="0" fontId="15" fillId="0" borderId="118" xfId="7" applyFont="1" applyBorder="1" applyAlignment="1" applyProtection="1">
      <alignment vertical="center"/>
      <protection locked="0"/>
    </xf>
    <xf numFmtId="0" fontId="15" fillId="0" borderId="171" xfId="7" applyFont="1" applyBorder="1" applyProtection="1">
      <protection locked="0"/>
    </xf>
    <xf numFmtId="0" fontId="15" fillId="0" borderId="0" xfId="7" applyFont="1" applyAlignment="1" applyProtection="1">
      <alignment horizontal="center" vertical="center" wrapText="1"/>
      <protection locked="0"/>
    </xf>
    <xf numFmtId="0" fontId="15" fillId="0" borderId="6" xfId="7" applyFont="1" applyBorder="1" applyAlignment="1" applyProtection="1">
      <alignment horizontal="center" vertical="top"/>
      <protection locked="0"/>
    </xf>
    <xf numFmtId="0" fontId="15" fillId="0" borderId="44" xfId="7" applyFont="1" applyBorder="1" applyAlignment="1" applyProtection="1">
      <alignment horizontal="center" vertical="top"/>
      <protection locked="0"/>
    </xf>
    <xf numFmtId="0" fontId="15" fillId="0" borderId="4" xfId="7" applyFont="1" applyBorder="1" applyAlignment="1" applyProtection="1">
      <alignment horizontal="center" vertical="top"/>
      <protection locked="0"/>
    </xf>
    <xf numFmtId="0" fontId="15" fillId="0" borderId="118" xfId="7" applyFont="1" applyBorder="1" applyProtection="1">
      <protection locked="0"/>
    </xf>
    <xf numFmtId="0" fontId="15" fillId="0" borderId="162" xfId="7" applyFont="1" applyBorder="1" applyProtection="1">
      <protection locked="0"/>
    </xf>
    <xf numFmtId="0" fontId="23" fillId="0" borderId="162" xfId="7" applyFont="1" applyBorder="1" applyAlignment="1" applyProtection="1">
      <alignment horizontal="center" shrinkToFit="1"/>
      <protection locked="0"/>
    </xf>
    <xf numFmtId="0" fontId="23" fillId="0" borderId="118" xfId="7" applyFont="1" applyBorder="1" applyAlignment="1" applyProtection="1">
      <alignment horizontal="center" shrinkToFit="1"/>
      <protection locked="0"/>
    </xf>
    <xf numFmtId="0" fontId="15" fillId="0" borderId="118" xfId="7" applyFont="1" applyBorder="1" applyAlignment="1" applyProtection="1">
      <alignment horizontal="center"/>
      <protection locked="0"/>
    </xf>
    <xf numFmtId="0" fontId="15" fillId="0" borderId="162" xfId="7" applyFont="1" applyBorder="1" applyAlignment="1" applyProtection="1">
      <alignment horizontal="center" wrapText="1"/>
      <protection locked="0"/>
    </xf>
    <xf numFmtId="0" fontId="15" fillId="0" borderId="118" xfId="7" applyFont="1" applyBorder="1" applyAlignment="1" applyProtection="1">
      <alignment horizontal="center" wrapText="1"/>
      <protection locked="0"/>
    </xf>
    <xf numFmtId="49" fontId="15" fillId="0" borderId="0" xfId="7" applyNumberFormat="1" applyFont="1" applyAlignment="1" applyProtection="1">
      <alignment horizontal="center" vertical="center"/>
      <protection locked="0"/>
    </xf>
    <xf numFmtId="0" fontId="16" fillId="0" borderId="0" xfId="7" applyAlignment="1" applyProtection="1">
      <alignment vertical="center"/>
      <protection locked="0"/>
    </xf>
    <xf numFmtId="49" fontId="15" fillId="0" borderId="0" xfId="7" applyNumberFormat="1" applyFont="1" applyProtection="1">
      <protection locked="0"/>
    </xf>
    <xf numFmtId="0" fontId="30" fillId="0" borderId="6" xfId="7" applyFont="1" applyBorder="1" applyAlignment="1" applyProtection="1">
      <alignment horizontal="right" vertical="center"/>
      <protection locked="0"/>
    </xf>
    <xf numFmtId="0" fontId="30" fillId="0" borderId="0" xfId="7" applyFont="1" applyAlignment="1" applyProtection="1">
      <alignment horizontal="right" vertical="center"/>
      <protection locked="0"/>
    </xf>
    <xf numFmtId="49" fontId="15" fillId="0" borderId="41" xfId="7" applyNumberFormat="1" applyFont="1" applyBorder="1" applyProtection="1">
      <protection locked="0"/>
    </xf>
    <xf numFmtId="3" fontId="15" fillId="0" borderId="0" xfId="7" applyNumberFormat="1" applyFont="1" applyProtection="1">
      <protection locked="0"/>
    </xf>
    <xf numFmtId="0" fontId="30" fillId="0" borderId="113" xfId="7" applyFont="1" applyBorder="1" applyAlignment="1" applyProtection="1">
      <alignment horizontal="right" vertical="center"/>
      <protection locked="0"/>
    </xf>
    <xf numFmtId="0" fontId="30" fillId="0" borderId="85" xfId="7" applyFont="1" applyBorder="1" applyAlignment="1" applyProtection="1">
      <alignment horizontal="right" vertical="center"/>
      <protection locked="0"/>
    </xf>
    <xf numFmtId="0" fontId="15" fillId="0" borderId="0" xfId="150" applyFont="1" applyAlignment="1">
      <alignment horizontal="right"/>
    </xf>
    <xf numFmtId="0" fontId="15" fillId="0" borderId="18" xfId="41" applyFont="1" applyBorder="1" applyAlignment="1">
      <alignment horizontal="center" vertical="center"/>
    </xf>
    <xf numFmtId="0" fontId="15" fillId="0" borderId="0" xfId="41" applyFont="1">
      <alignment vertical="center"/>
    </xf>
    <xf numFmtId="0" fontId="15" fillId="0" borderId="22" xfId="41" applyFont="1" applyBorder="1">
      <alignment vertical="center"/>
    </xf>
    <xf numFmtId="0" fontId="15" fillId="0" borderId="23" xfId="41" applyFont="1" applyBorder="1">
      <alignment vertical="center"/>
    </xf>
    <xf numFmtId="0" fontId="15" fillId="0" borderId="38" xfId="41" applyFont="1" applyBorder="1">
      <alignment vertical="center"/>
    </xf>
    <xf numFmtId="0" fontId="23" fillId="0" borderId="0" xfId="41" applyFont="1">
      <alignment vertical="center"/>
    </xf>
    <xf numFmtId="0" fontId="15" fillId="0" borderId="31" xfId="41" applyFont="1" applyBorder="1" applyAlignment="1">
      <alignment horizontal="center" vertical="center" wrapText="1"/>
    </xf>
    <xf numFmtId="0" fontId="15" fillId="0" borderId="18" xfId="41" applyFont="1" applyBorder="1" applyAlignment="1">
      <alignment horizontal="center" vertical="center" wrapText="1"/>
    </xf>
    <xf numFmtId="0" fontId="21" fillId="0" borderId="18" xfId="41" applyFont="1" applyBorder="1" applyAlignment="1">
      <alignment horizontal="center" vertical="center" wrapText="1"/>
    </xf>
    <xf numFmtId="0" fontId="21" fillId="0" borderId="17" xfId="41" applyFont="1" applyBorder="1" applyAlignment="1">
      <alignment horizontal="center" vertical="center" wrapText="1"/>
    </xf>
    <xf numFmtId="0" fontId="23" fillId="0" borderId="0" xfId="41" applyFont="1" applyAlignment="1">
      <alignment horizontal="center" vertical="center" wrapText="1"/>
    </xf>
    <xf numFmtId="0" fontId="15" fillId="0" borderId="45" xfId="41" applyFont="1" applyBorder="1">
      <alignment vertical="center"/>
    </xf>
    <xf numFmtId="0" fontId="23" fillId="0" borderId="51" xfId="41" applyFont="1" applyBorder="1">
      <alignment vertical="center"/>
    </xf>
    <xf numFmtId="0" fontId="23" fillId="0" borderId="45" xfId="41" applyFont="1" applyBorder="1">
      <alignment vertical="center"/>
    </xf>
    <xf numFmtId="0" fontId="23" fillId="0" borderId="8" xfId="41" applyFont="1" applyBorder="1">
      <alignment vertical="center"/>
    </xf>
    <xf numFmtId="0" fontId="23" fillId="0" borderId="30" xfId="41" applyFont="1" applyBorder="1">
      <alignment vertical="center"/>
    </xf>
    <xf numFmtId="0" fontId="23" fillId="0" borderId="38" xfId="41" applyFont="1" applyBorder="1">
      <alignment vertical="center"/>
    </xf>
    <xf numFmtId="0" fontId="23" fillId="0" borderId="9" xfId="41" applyFont="1" applyBorder="1">
      <alignment vertical="center"/>
    </xf>
    <xf numFmtId="0" fontId="23" fillId="0" borderId="22" xfId="41" applyFont="1" applyBorder="1">
      <alignment vertical="center"/>
    </xf>
    <xf numFmtId="0" fontId="21" fillId="0" borderId="0" xfId="41" applyFont="1">
      <alignment vertical="center"/>
    </xf>
    <xf numFmtId="0" fontId="15" fillId="0" borderId="0" xfId="41" applyFont="1" applyAlignment="1">
      <alignment horizontal="right" vertical="center"/>
    </xf>
    <xf numFmtId="49" fontId="23" fillId="0" borderId="0" xfId="41" applyNumberFormat="1" applyFont="1">
      <alignment vertical="center"/>
    </xf>
    <xf numFmtId="49" fontId="17" fillId="0" borderId="0" xfId="41" applyNumberFormat="1" applyFont="1" applyAlignment="1">
      <alignment horizontal="center" vertical="center"/>
    </xf>
    <xf numFmtId="49" fontId="17" fillId="0" borderId="0" xfId="41" applyNumberFormat="1" applyFont="1" applyAlignment="1">
      <alignment horizontal="left" vertical="center"/>
    </xf>
    <xf numFmtId="0" fontId="23" fillId="0" borderId="0" xfId="41" applyFont="1" applyAlignment="1">
      <alignment horizontal="right" vertical="center"/>
    </xf>
    <xf numFmtId="0" fontId="15" fillId="0" borderId="18" xfId="41" applyFont="1" applyBorder="1" applyAlignment="1">
      <alignment horizontal="center" vertical="center" shrinkToFit="1"/>
    </xf>
    <xf numFmtId="0" fontId="23" fillId="0" borderId="23" xfId="41" applyFont="1" applyBorder="1">
      <alignment vertical="center"/>
    </xf>
    <xf numFmtId="0" fontId="15" fillId="0" borderId="17" xfId="41" applyFont="1" applyBorder="1" applyAlignment="1">
      <alignment horizontal="center" vertical="center" wrapText="1"/>
    </xf>
    <xf numFmtId="0" fontId="15" fillId="0" borderId="0" xfId="41" applyFont="1" applyAlignment="1">
      <alignment horizontal="center" vertical="center" wrapText="1"/>
    </xf>
    <xf numFmtId="0" fontId="15" fillId="0" borderId="7" xfId="41" applyFont="1" applyBorder="1">
      <alignment vertical="center"/>
    </xf>
    <xf numFmtId="0" fontId="15" fillId="0" borderId="51" xfId="41" applyFont="1" applyBorder="1">
      <alignment vertical="center"/>
    </xf>
    <xf numFmtId="0" fontId="17" fillId="0" borderId="0" xfId="41" applyFont="1">
      <alignment vertical="center"/>
    </xf>
    <xf numFmtId="0" fontId="15" fillId="0" borderId="0" xfId="41" applyFont="1" applyAlignment="1"/>
    <xf numFmtId="0" fontId="15" fillId="0" borderId="0" xfId="41" applyFont="1" applyAlignment="1">
      <alignment horizontal="right"/>
    </xf>
    <xf numFmtId="0" fontId="5" fillId="0" borderId="83" xfId="7" applyFont="1" applyBorder="1" applyAlignment="1" applyProtection="1">
      <alignment horizontal="distributed" vertical="center"/>
      <protection locked="0"/>
    </xf>
    <xf numFmtId="0" fontId="5" fillId="0" borderId="0" xfId="7" applyFont="1" applyProtection="1">
      <protection locked="0"/>
    </xf>
    <xf numFmtId="0" fontId="0" fillId="0" borderId="0" xfId="7" applyFont="1" applyProtection="1">
      <protection locked="0"/>
    </xf>
    <xf numFmtId="0" fontId="0" fillId="0" borderId="0" xfId="7" applyFont="1" applyAlignment="1" applyProtection="1">
      <alignment horizontal="center"/>
      <protection locked="0"/>
    </xf>
    <xf numFmtId="0" fontId="5" fillId="0" borderId="83" xfId="7" applyFont="1" applyBorder="1" applyAlignment="1" applyProtection="1">
      <alignment horizontal="center" vertical="center"/>
      <protection locked="0"/>
    </xf>
    <xf numFmtId="0" fontId="2" fillId="0" borderId="0" xfId="7" applyFont="1" applyProtection="1">
      <protection locked="0"/>
    </xf>
    <xf numFmtId="0" fontId="21" fillId="0" borderId="84" xfId="7" applyFont="1" applyBorder="1" applyAlignment="1">
      <alignment horizontal="left"/>
    </xf>
    <xf numFmtId="0" fontId="0" fillId="0" borderId="85" xfId="7" applyFont="1" applyBorder="1" applyProtection="1">
      <protection locked="0"/>
    </xf>
    <xf numFmtId="0" fontId="0" fillId="0" borderId="85" xfId="7" applyFont="1" applyBorder="1" applyAlignment="1" applyProtection="1">
      <alignment horizontal="center"/>
      <protection locked="0"/>
    </xf>
    <xf numFmtId="0" fontId="5" fillId="0" borderId="6" xfId="7" applyFont="1" applyBorder="1" applyAlignment="1" applyProtection="1">
      <alignment horizontal="center" vertical="center"/>
      <protection locked="0"/>
    </xf>
    <xf numFmtId="0" fontId="5" fillId="0" borderId="6" xfId="7" applyFont="1" applyBorder="1" applyAlignment="1" applyProtection="1">
      <alignment horizontal="center" vertical="center" wrapText="1"/>
      <protection locked="0"/>
    </xf>
    <xf numFmtId="0" fontId="5" fillId="0" borderId="118" xfId="7" applyFont="1" applyBorder="1" applyAlignment="1" applyProtection="1">
      <alignment horizontal="center" vertical="center"/>
      <protection locked="0"/>
    </xf>
    <xf numFmtId="37" fontId="21" fillId="0" borderId="40" xfId="137" applyFont="1" applyBorder="1" applyAlignment="1" applyProtection="1">
      <alignment horizontal="center" vertical="center" wrapText="1"/>
      <protection locked="0"/>
    </xf>
    <xf numFmtId="0" fontId="0" fillId="0" borderId="44" xfId="7" applyFont="1" applyBorder="1" applyAlignment="1" applyProtection="1">
      <alignment horizontal="right" vertical="center"/>
      <protection locked="0"/>
    </xf>
    <xf numFmtId="0" fontId="0" fillId="0" borderId="93" xfId="7" applyFont="1" applyBorder="1" applyAlignment="1" applyProtection="1">
      <alignment horizontal="right" vertical="center"/>
      <protection locked="0"/>
    </xf>
    <xf numFmtId="0" fontId="0" fillId="0" borderId="0" xfId="7" applyFont="1" applyAlignment="1" applyProtection="1">
      <alignment horizontal="right" vertical="center"/>
      <protection locked="0"/>
    </xf>
    <xf numFmtId="0" fontId="21" fillId="0" borderId="41" xfId="7" applyFont="1" applyBorder="1" applyProtection="1">
      <protection locked="0"/>
    </xf>
    <xf numFmtId="0" fontId="0" fillId="0" borderId="6" xfId="7" applyFont="1" applyBorder="1" applyAlignment="1" applyProtection="1">
      <alignment horizontal="right" vertical="center"/>
      <protection locked="0"/>
    </xf>
    <xf numFmtId="0" fontId="21" fillId="0" borderId="94" xfId="7" applyFont="1" applyBorder="1" applyProtection="1">
      <protection locked="0"/>
    </xf>
    <xf numFmtId="0" fontId="0" fillId="0" borderId="113" xfId="7" applyFont="1" applyBorder="1" applyAlignment="1" applyProtection="1">
      <alignment horizontal="right" vertical="center"/>
      <protection locked="0"/>
    </xf>
    <xf numFmtId="0" fontId="0" fillId="0" borderId="85" xfId="7" applyFont="1" applyBorder="1" applyAlignment="1" applyProtection="1">
      <alignment horizontal="right" vertical="center"/>
      <protection locked="0"/>
    </xf>
    <xf numFmtId="0" fontId="23" fillId="0" borderId="0" xfId="152" applyFont="1"/>
    <xf numFmtId="0" fontId="23" fillId="0" borderId="13" xfId="152" applyFont="1" applyBorder="1" applyAlignment="1">
      <alignment horizontal="center"/>
    </xf>
    <xf numFmtId="0" fontId="23" fillId="0" borderId="13" xfId="152" applyFont="1" applyBorder="1" applyAlignment="1">
      <alignment horizontal="center" vertical="center"/>
    </xf>
    <xf numFmtId="0" fontId="23" fillId="0" borderId="26" xfId="152" applyFont="1" applyBorder="1" applyAlignment="1">
      <alignment horizontal="left"/>
    </xf>
    <xf numFmtId="0" fontId="23" fillId="0" borderId="50" xfId="152" applyFont="1" applyBorder="1"/>
    <xf numFmtId="0" fontId="23" fillId="0" borderId="11" xfId="152" applyFont="1" applyBorder="1"/>
    <xf numFmtId="0" fontId="118" fillId="0" borderId="12" xfId="152" applyFont="1" applyBorder="1"/>
    <xf numFmtId="0" fontId="23" fillId="0" borderId="12" xfId="152" applyFont="1" applyBorder="1"/>
    <xf numFmtId="0" fontId="23" fillId="0" borderId="97" xfId="152" applyFont="1" applyBorder="1" applyAlignment="1" applyProtection="1">
      <alignment horizontal="center" vertical="center"/>
      <protection locked="0"/>
    </xf>
    <xf numFmtId="0" fontId="23" fillId="0" borderId="28" xfId="152" applyFont="1" applyBorder="1" applyAlignment="1">
      <alignment horizontal="left"/>
    </xf>
    <xf numFmtId="0" fontId="23" fillId="0" borderId="190" xfId="152" applyFont="1" applyBorder="1"/>
    <xf numFmtId="0" fontId="23" fillId="0" borderId="14" xfId="152" applyFont="1" applyBorder="1"/>
    <xf numFmtId="0" fontId="23" fillId="0" borderId="12" xfId="152" applyFont="1" applyBorder="1" applyAlignment="1">
      <alignment horizontal="center"/>
    </xf>
    <xf numFmtId="0" fontId="23" fillId="0" borderId="0" xfId="152" applyFont="1" applyAlignment="1">
      <alignment horizontal="center"/>
    </xf>
    <xf numFmtId="0" fontId="21" fillId="0" borderId="49" xfId="152" applyFont="1" applyBorder="1"/>
    <xf numFmtId="0" fontId="21" fillId="0" borderId="47" xfId="152" applyFont="1" applyBorder="1"/>
    <xf numFmtId="0" fontId="21" fillId="0" borderId="45" xfId="152" applyFont="1" applyBorder="1" applyAlignment="1" applyProtection="1">
      <alignment horizontal="center"/>
      <protection locked="0"/>
    </xf>
    <xf numFmtId="0" fontId="21" fillId="0" borderId="30" xfId="152" applyFont="1" applyBorder="1" applyAlignment="1" applyProtection="1">
      <alignment horizontal="center" vertical="top"/>
      <protection locked="0"/>
    </xf>
    <xf numFmtId="0" fontId="21" fillId="0" borderId="38" xfId="152" applyFont="1" applyBorder="1"/>
    <xf numFmtId="0" fontId="21" fillId="0" borderId="9" xfId="152" applyFont="1" applyBorder="1" applyAlignment="1">
      <alignment horizontal="center" vertical="center"/>
    </xf>
    <xf numFmtId="0" fontId="21" fillId="0" borderId="22" xfId="152" applyFont="1" applyBorder="1"/>
    <xf numFmtId="195" fontId="21" fillId="0" borderId="45" xfId="51" applyNumberFormat="1" applyFont="1" applyBorder="1" applyAlignment="1">
      <alignment horizontal="right"/>
    </xf>
    <xf numFmtId="195" fontId="21" fillId="0" borderId="8" xfId="51" applyNumberFormat="1" applyFont="1" applyBorder="1" applyAlignment="1">
      <alignment horizontal="right"/>
    </xf>
    <xf numFmtId="195" fontId="21" fillId="0" borderId="30" xfId="51" applyNumberFormat="1" applyFont="1" applyBorder="1" applyAlignment="1">
      <alignment horizontal="right"/>
    </xf>
    <xf numFmtId="195" fontId="21" fillId="0" borderId="45" xfId="51" applyNumberFormat="1" applyFont="1" applyBorder="1"/>
    <xf numFmtId="195" fontId="21" fillId="0" borderId="8" xfId="51" applyNumberFormat="1" applyFont="1" applyBorder="1"/>
    <xf numFmtId="195" fontId="21" fillId="0" borderId="30" xfId="152" applyNumberFormat="1" applyFont="1" applyBorder="1"/>
    <xf numFmtId="195" fontId="23" fillId="0" borderId="45" xfId="51" applyNumberFormat="1" applyFont="1" applyBorder="1" applyAlignment="1">
      <alignment horizontal="right"/>
    </xf>
    <xf numFmtId="195" fontId="23" fillId="0" borderId="30" xfId="51" applyNumberFormat="1" applyFont="1" applyBorder="1" applyAlignment="1">
      <alignment horizontal="right"/>
    </xf>
    <xf numFmtId="195" fontId="23" fillId="0" borderId="45" xfId="152" applyNumberFormat="1" applyFont="1" applyBorder="1"/>
    <xf numFmtId="195" fontId="23" fillId="0" borderId="8" xfId="152" applyNumberFormat="1" applyFont="1" applyBorder="1"/>
    <xf numFmtId="195" fontId="23" fillId="0" borderId="30" xfId="152" applyNumberFormat="1" applyFont="1" applyBorder="1"/>
    <xf numFmtId="195" fontId="23" fillId="0" borderId="8" xfId="51" applyNumberFormat="1" applyFont="1" applyBorder="1" applyAlignment="1">
      <alignment horizontal="right"/>
    </xf>
    <xf numFmtId="195" fontId="23" fillId="0" borderId="60" xfId="51" applyNumberFormat="1" applyFont="1" applyBorder="1" applyAlignment="1">
      <alignment horizontal="right"/>
    </xf>
    <xf numFmtId="195" fontId="23" fillId="0" borderId="33" xfId="51" applyNumberFormat="1" applyFont="1" applyBorder="1" applyAlignment="1">
      <alignment horizontal="right"/>
    </xf>
    <xf numFmtId="187" fontId="23" fillId="0" borderId="0" xfId="51" applyNumberFormat="1" applyFont="1" applyBorder="1"/>
    <xf numFmtId="0" fontId="15" fillId="0" borderId="0" xfId="152" applyFont="1" applyAlignment="1" applyProtection="1">
      <alignment horizontal="left"/>
      <protection locked="0"/>
    </xf>
    <xf numFmtId="0" fontId="15" fillId="0" borderId="0" xfId="152" applyFont="1" applyAlignment="1">
      <alignment horizontal="left"/>
    </xf>
    <xf numFmtId="0" fontId="22" fillId="0" borderId="0" xfId="152"/>
    <xf numFmtId="0" fontId="15" fillId="0" borderId="0" xfId="152" applyFont="1" applyAlignment="1">
      <alignment horizontal="right"/>
    </xf>
    <xf numFmtId="0" fontId="15" fillId="0" borderId="0" xfId="152" applyFont="1" applyAlignment="1">
      <alignment horizontal="center"/>
    </xf>
    <xf numFmtId="0" fontId="15" fillId="0" borderId="0" xfId="152" applyFont="1" applyAlignment="1" applyProtection="1">
      <alignment horizontal="right"/>
      <protection locked="0"/>
    </xf>
    <xf numFmtId="0" fontId="15" fillId="0" borderId="0" xfId="152" applyFont="1"/>
    <xf numFmtId="0" fontId="176" fillId="0" borderId="0" xfId="152" applyFont="1"/>
    <xf numFmtId="0" fontId="176" fillId="0" borderId="0" xfId="152" applyFont="1" applyAlignment="1">
      <alignment horizontal="center"/>
    </xf>
    <xf numFmtId="0" fontId="177" fillId="0" borderId="0" xfId="152" applyFont="1"/>
    <xf numFmtId="196" fontId="15" fillId="0" borderId="13" xfId="39" applyNumberFormat="1" applyFont="1" applyBorder="1" applyAlignment="1">
      <alignment horizontal="center" vertical="center"/>
    </xf>
    <xf numFmtId="196" fontId="15" fillId="0" borderId="0" xfId="39" applyNumberFormat="1" applyFont="1" applyAlignment="1">
      <alignment horizontal="center" vertical="center"/>
    </xf>
    <xf numFmtId="196" fontId="15" fillId="0" borderId="0" xfId="39" applyNumberFormat="1" applyFont="1" applyAlignment="1">
      <alignment vertical="center"/>
    </xf>
    <xf numFmtId="196" fontId="21" fillId="0" borderId="0" xfId="39" applyNumberFormat="1" applyFont="1" applyAlignment="1">
      <alignment vertical="center"/>
    </xf>
    <xf numFmtId="196" fontId="15" fillId="0" borderId="11" xfId="39" applyNumberFormat="1" applyFont="1" applyBorder="1" applyAlignment="1">
      <alignment horizontal="left" vertical="center"/>
    </xf>
    <xf numFmtId="196" fontId="15" fillId="0" borderId="12" xfId="39" applyNumberFormat="1" applyFont="1" applyBorder="1" applyAlignment="1">
      <alignment horizontal="left" vertical="center"/>
    </xf>
    <xf numFmtId="196" fontId="15" fillId="0" borderId="14" xfId="39" applyNumberFormat="1" applyFont="1" applyBorder="1" applyAlignment="1">
      <alignment horizontal="distributed" vertical="center"/>
    </xf>
    <xf numFmtId="196" fontId="21" fillId="0" borderId="14" xfId="39" applyNumberFormat="1" applyFont="1" applyBorder="1" applyAlignment="1">
      <alignment vertical="center"/>
    </xf>
    <xf numFmtId="196" fontId="33" fillId="0" borderId="14" xfId="39" quotePrefix="1" applyNumberFormat="1" applyFont="1" applyBorder="1" applyAlignment="1">
      <alignment horizontal="center" vertical="center"/>
    </xf>
    <xf numFmtId="196" fontId="38" fillId="0" borderId="14" xfId="39" quotePrefix="1" applyNumberFormat="1" applyFont="1" applyBorder="1" applyAlignment="1">
      <alignment horizontal="center" vertical="center"/>
    </xf>
    <xf numFmtId="196" fontId="10" fillId="0" borderId="0" xfId="39" applyNumberFormat="1" applyFont="1" applyAlignment="1">
      <alignment horizontal="center" vertical="center"/>
    </xf>
    <xf numFmtId="196" fontId="21" fillId="0" borderId="0" xfId="39" applyNumberFormat="1" applyFont="1" applyAlignment="1">
      <alignment horizontal="center" vertical="center"/>
    </xf>
    <xf numFmtId="196" fontId="15" fillId="0" borderId="12" xfId="39" applyNumberFormat="1" applyFont="1" applyBorder="1" applyAlignment="1">
      <alignment vertical="center"/>
    </xf>
    <xf numFmtId="196" fontId="21" fillId="0" borderId="12" xfId="39" applyNumberFormat="1" applyFont="1" applyBorder="1" applyAlignment="1">
      <alignment horizontal="center" vertical="center"/>
    </xf>
    <xf numFmtId="196" fontId="15" fillId="0" borderId="12" xfId="39" applyNumberFormat="1" applyFont="1" applyBorder="1" applyAlignment="1">
      <alignment horizontal="center" vertical="center"/>
    </xf>
    <xf numFmtId="196" fontId="21" fillId="0" borderId="35" xfId="39" applyNumberFormat="1" applyFont="1" applyBorder="1" applyAlignment="1">
      <alignment horizontal="center" vertical="center"/>
    </xf>
    <xf numFmtId="196" fontId="21" fillId="0" borderId="35" xfId="39" applyNumberFormat="1" applyFont="1" applyBorder="1" applyAlignment="1">
      <alignment horizontal="center" vertical="center" wrapText="1"/>
    </xf>
    <xf numFmtId="196" fontId="21" fillId="0" borderId="26" xfId="39" applyNumberFormat="1" applyFont="1" applyBorder="1" applyAlignment="1">
      <alignment horizontal="center" vertical="center"/>
    </xf>
    <xf numFmtId="196" fontId="176" fillId="0" borderId="37" xfId="39" applyNumberFormat="1" applyFont="1" applyBorder="1" applyAlignment="1">
      <alignment horizontal="center" vertical="center"/>
    </xf>
    <xf numFmtId="196" fontId="21" fillId="0" borderId="26" xfId="39" applyNumberFormat="1" applyFont="1" applyBorder="1" applyAlignment="1">
      <alignment horizontal="center" vertical="center" wrapText="1"/>
    </xf>
    <xf numFmtId="196" fontId="21" fillId="0" borderId="36" xfId="39" applyNumberFormat="1" applyFont="1" applyBorder="1" applyAlignment="1">
      <alignment horizontal="center" vertical="center" shrinkToFit="1"/>
    </xf>
    <xf numFmtId="196" fontId="15" fillId="0" borderId="45" xfId="39" applyNumberFormat="1" applyFont="1" applyBorder="1" applyAlignment="1">
      <alignment vertical="center"/>
    </xf>
    <xf numFmtId="196" fontId="15" fillId="0" borderId="8" xfId="39" applyNumberFormat="1" applyFont="1" applyBorder="1" applyAlignment="1">
      <alignment vertical="center"/>
    </xf>
    <xf numFmtId="196" fontId="15" fillId="0" borderId="30" xfId="39" applyNumberFormat="1" applyFont="1" applyBorder="1" applyAlignment="1">
      <alignment horizontal="center" vertical="center"/>
    </xf>
    <xf numFmtId="196" fontId="15" fillId="0" borderId="45" xfId="39" applyNumberFormat="1" applyFont="1" applyBorder="1" applyAlignment="1">
      <alignment horizontal="center" vertical="center"/>
    </xf>
    <xf numFmtId="0" fontId="15" fillId="0" borderId="45" xfId="39" applyFont="1" applyBorder="1" applyAlignment="1">
      <alignment horizontal="center" vertical="center"/>
    </xf>
    <xf numFmtId="0" fontId="15" fillId="0" borderId="8" xfId="39" applyFont="1" applyBorder="1"/>
    <xf numFmtId="0" fontId="15" fillId="0" borderId="8" xfId="39" applyFont="1" applyBorder="1" applyAlignment="1">
      <alignment horizontal="center" vertical="center"/>
    </xf>
    <xf numFmtId="0" fontId="15" fillId="0" borderId="8" xfId="39" applyFont="1" applyBorder="1" applyAlignment="1">
      <alignment horizontal="left"/>
    </xf>
    <xf numFmtId="0" fontId="15" fillId="0" borderId="60" xfId="39" applyFont="1" applyBorder="1" applyAlignment="1">
      <alignment horizontal="center" vertical="center"/>
    </xf>
    <xf numFmtId="0" fontId="15" fillId="0" borderId="32" xfId="39" applyFont="1" applyBorder="1" applyAlignment="1">
      <alignment horizontal="center" vertical="center"/>
    </xf>
    <xf numFmtId="196" fontId="15" fillId="0" borderId="32" xfId="39" applyNumberFormat="1" applyFont="1" applyBorder="1" applyAlignment="1">
      <alignment vertical="center"/>
    </xf>
    <xf numFmtId="196" fontId="15" fillId="0" borderId="33" xfId="39" applyNumberFormat="1" applyFont="1" applyBorder="1" applyAlignment="1">
      <alignment horizontal="center" vertical="center"/>
    </xf>
    <xf numFmtId="196" fontId="15" fillId="0" borderId="60" xfId="39" applyNumberFormat="1" applyFont="1" applyBorder="1" applyAlignment="1">
      <alignment horizontal="center" vertical="center"/>
    </xf>
    <xf numFmtId="0" fontId="15" fillId="0" borderId="0" xfId="39" applyFont="1" applyAlignment="1" applyProtection="1">
      <alignment horizontal="left"/>
      <protection locked="0"/>
    </xf>
    <xf numFmtId="0" fontId="15" fillId="0" borderId="14" xfId="39" applyFont="1" applyBorder="1" applyAlignment="1">
      <alignment horizontal="center"/>
    </xf>
    <xf numFmtId="0" fontId="17" fillId="0" borderId="14" xfId="39" applyFont="1" applyBorder="1" applyAlignment="1">
      <alignment horizontal="center"/>
    </xf>
    <xf numFmtId="0" fontId="30" fillId="0" borderId="18" xfId="138" applyFont="1" applyBorder="1" applyAlignment="1">
      <alignment horizontal="center" vertical="center"/>
    </xf>
    <xf numFmtId="0" fontId="30" fillId="0" borderId="0" xfId="138" applyFont="1" applyAlignment="1">
      <alignment vertical="center"/>
    </xf>
    <xf numFmtId="0" fontId="30" fillId="0" borderId="191" xfId="138" applyFont="1" applyBorder="1" applyAlignment="1">
      <alignment horizontal="left" vertical="center"/>
    </xf>
    <xf numFmtId="0" fontId="23" fillId="0" borderId="0" xfId="138" applyFont="1" applyAlignment="1">
      <alignment vertical="center"/>
    </xf>
    <xf numFmtId="0" fontId="151" fillId="0" borderId="0" xfId="138"/>
    <xf numFmtId="0" fontId="180" fillId="0" borderId="191" xfId="138" applyFont="1" applyBorder="1" applyAlignment="1">
      <alignment horizontal="left" vertical="center"/>
    </xf>
    <xf numFmtId="0" fontId="173" fillId="0" borderId="0" xfId="138" applyFont="1" applyAlignment="1">
      <alignment horizontal="right" vertical="center"/>
    </xf>
    <xf numFmtId="0" fontId="173" fillId="0" borderId="0" xfId="138" applyFont="1" applyAlignment="1">
      <alignment horizontal="left" vertical="center"/>
    </xf>
    <xf numFmtId="0" fontId="30" fillId="0" borderId="18" xfId="138" applyFont="1" applyBorder="1" applyAlignment="1">
      <alignment horizontal="center" vertical="center" wrapText="1"/>
    </xf>
    <xf numFmtId="0" fontId="30" fillId="0" borderId="17" xfId="138" applyFont="1" applyBorder="1" applyAlignment="1">
      <alignment horizontal="center" vertical="center" wrapText="1"/>
    </xf>
    <xf numFmtId="0" fontId="180" fillId="0" borderId="45" xfId="138" applyFont="1" applyBorder="1" applyAlignment="1">
      <alignment horizontal="left" vertical="center"/>
    </xf>
    <xf numFmtId="3" fontId="180" fillId="0" borderId="8" xfId="138" applyNumberFormat="1" applyFont="1" applyBorder="1" applyAlignment="1">
      <alignment horizontal="right" vertical="center"/>
    </xf>
    <xf numFmtId="3" fontId="180" fillId="0" borderId="30" xfId="138" applyNumberFormat="1" applyFont="1" applyBorder="1" applyAlignment="1">
      <alignment horizontal="right" vertical="center"/>
    </xf>
    <xf numFmtId="49" fontId="181" fillId="0" borderId="45" xfId="138" applyNumberFormat="1" applyFont="1" applyBorder="1" applyAlignment="1">
      <alignment horizontal="left" vertical="center"/>
    </xf>
    <xf numFmtId="49" fontId="181" fillId="0" borderId="194" xfId="138" applyNumberFormat="1" applyFont="1" applyBorder="1" applyAlignment="1">
      <alignment horizontal="left" vertical="center"/>
    </xf>
    <xf numFmtId="3" fontId="180" fillId="0" borderId="195" xfId="138" applyNumberFormat="1" applyFont="1" applyBorder="1" applyAlignment="1">
      <alignment horizontal="right" vertical="center"/>
    </xf>
    <xf numFmtId="3" fontId="180" fillId="0" borderId="196" xfId="138" applyNumberFormat="1" applyFont="1" applyBorder="1" applyAlignment="1">
      <alignment horizontal="right" vertical="center"/>
    </xf>
    <xf numFmtId="0" fontId="180" fillId="0" borderId="192" xfId="138" applyFont="1" applyBorder="1" applyAlignment="1">
      <alignment horizontal="center" vertical="center"/>
    </xf>
    <xf numFmtId="0" fontId="30" fillId="0" borderId="197" xfId="0" applyFont="1" applyBorder="1" applyAlignment="1">
      <alignment horizontal="center" vertical="center"/>
    </xf>
    <xf numFmtId="0" fontId="23" fillId="0" borderId="0" xfId="0" applyFont="1" applyAlignment="1">
      <alignment vertical="center"/>
    </xf>
    <xf numFmtId="0" fontId="30" fillId="0" borderId="191" xfId="0" applyFont="1" applyBorder="1" applyAlignment="1">
      <alignment horizontal="left" vertical="center"/>
    </xf>
    <xf numFmtId="0" fontId="180" fillId="0" borderId="191" xfId="0" applyFont="1" applyBorder="1" applyAlignment="1">
      <alignment horizontal="left" vertical="center"/>
    </xf>
    <xf numFmtId="0" fontId="173" fillId="0" borderId="0" xfId="0" applyFont="1" applyAlignment="1">
      <alignment horizontal="right" vertical="center"/>
    </xf>
    <xf numFmtId="0" fontId="173" fillId="0" borderId="0" xfId="0" applyFont="1" applyAlignment="1">
      <alignment horizontal="left" vertical="center"/>
    </xf>
    <xf numFmtId="0" fontId="180" fillId="0" borderId="0" xfId="0" applyFont="1" applyAlignment="1">
      <alignment vertical="center"/>
    </xf>
    <xf numFmtId="0" fontId="30" fillId="0" borderId="197" xfId="0" applyFont="1" applyBorder="1" applyAlignment="1">
      <alignment horizontal="center" vertical="center" wrapText="1"/>
    </xf>
    <xf numFmtId="3" fontId="30" fillId="0" borderId="8" xfId="0" applyNumberFormat="1" applyFont="1" applyBorder="1" applyAlignment="1">
      <alignment horizontal="right" vertical="center"/>
    </xf>
    <xf numFmtId="0" fontId="30" fillId="0" borderId="45" xfId="0" applyFont="1" applyBorder="1" applyAlignment="1">
      <alignment horizontal="left" vertical="center"/>
    </xf>
    <xf numFmtId="49" fontId="182" fillId="0" borderId="45" xfId="0" applyNumberFormat="1" applyFont="1" applyBorder="1" applyAlignment="1">
      <alignment horizontal="left" vertical="center"/>
    </xf>
    <xf numFmtId="49" fontId="182" fillId="0" borderId="194" xfId="0" applyNumberFormat="1" applyFont="1" applyBorder="1" applyAlignment="1">
      <alignment horizontal="left" vertical="center"/>
    </xf>
    <xf numFmtId="0" fontId="30" fillId="0" borderId="192" xfId="0" applyFont="1" applyBorder="1" applyAlignment="1">
      <alignment horizontal="left" vertical="center"/>
    </xf>
    <xf numFmtId="0" fontId="30" fillId="0" borderId="0" xfId="0" applyFont="1" applyAlignment="1">
      <alignment horizontal="left" vertical="center"/>
    </xf>
    <xf numFmtId="0" fontId="30" fillId="0" borderId="0" xfId="0" applyFont="1" applyAlignment="1">
      <alignment horizontal="right" vertical="center"/>
    </xf>
    <xf numFmtId="0" fontId="180" fillId="0" borderId="0" xfId="0" applyFont="1" applyAlignment="1">
      <alignment horizontal="left" vertical="center"/>
    </xf>
    <xf numFmtId="0" fontId="182" fillId="0" borderId="197" xfId="138" applyFont="1" applyBorder="1" applyAlignment="1">
      <alignment horizontal="center" vertical="center"/>
    </xf>
    <xf numFmtId="0" fontId="182" fillId="0" borderId="0" xfId="138" applyFont="1" applyAlignment="1">
      <alignment vertical="center"/>
    </xf>
    <xf numFmtId="0" fontId="30" fillId="0" borderId="197" xfId="138" applyFont="1" applyBorder="1" applyAlignment="1">
      <alignment horizontal="center" vertical="center"/>
    </xf>
    <xf numFmtId="0" fontId="65" fillId="0" borderId="0" xfId="138" applyFont="1"/>
    <xf numFmtId="0" fontId="182" fillId="0" borderId="196" xfId="138" applyFont="1" applyBorder="1" applyAlignment="1">
      <alignment vertical="center"/>
    </xf>
    <xf numFmtId="0" fontId="182" fillId="0" borderId="191" xfId="138" applyFont="1" applyBorder="1" applyAlignment="1">
      <alignment vertical="center"/>
    </xf>
    <xf numFmtId="0" fontId="23" fillId="0" borderId="0" xfId="138" applyFont="1"/>
    <xf numFmtId="0" fontId="45" fillId="0" borderId="0" xfId="138" applyFont="1" applyAlignment="1">
      <alignment horizontal="center" vertical="center"/>
    </xf>
    <xf numFmtId="0" fontId="182" fillId="0" borderId="192" xfId="138" applyFont="1" applyBorder="1" applyAlignment="1">
      <alignment vertical="center"/>
    </xf>
    <xf numFmtId="0" fontId="30" fillId="0" borderId="0" xfId="138" applyFont="1" applyAlignment="1">
      <alignment horizontal="right" vertical="center"/>
    </xf>
    <xf numFmtId="0" fontId="171" fillId="0" borderId="0" xfId="138" applyFont="1"/>
    <xf numFmtId="0" fontId="45" fillId="0" borderId="0" xfId="138" applyFont="1"/>
    <xf numFmtId="0" fontId="171" fillId="0" borderId="0" xfId="138" applyFont="1" applyAlignment="1">
      <alignment horizontal="right"/>
    </xf>
    <xf numFmtId="0" fontId="171" fillId="0" borderId="193" xfId="138" applyFont="1" applyBorder="1" applyAlignment="1">
      <alignment horizontal="center"/>
    </xf>
    <xf numFmtId="0" fontId="171" fillId="0" borderId="194" xfId="138" applyFont="1" applyBorder="1" applyAlignment="1">
      <alignment horizontal="center"/>
    </xf>
    <xf numFmtId="0" fontId="171" fillId="0" borderId="197" xfId="138" applyFont="1" applyBorder="1" applyAlignment="1">
      <alignment horizontal="center"/>
    </xf>
    <xf numFmtId="0" fontId="173" fillId="0" borderId="197" xfId="138" applyFont="1" applyBorder="1" applyAlignment="1">
      <alignment horizontal="center"/>
    </xf>
    <xf numFmtId="0" fontId="173" fillId="0" borderId="200" xfId="138" applyFont="1" applyBorder="1" applyAlignment="1">
      <alignment horizontal="center"/>
    </xf>
    <xf numFmtId="0" fontId="65" fillId="0" borderId="0" xfId="138" applyFont="1" applyAlignment="1">
      <alignment horizontal="right"/>
    </xf>
    <xf numFmtId="0" fontId="171" fillId="0" borderId="198" xfId="138" applyFont="1" applyBorder="1" applyAlignment="1">
      <alignment horizontal="center" vertical="center"/>
    </xf>
    <xf numFmtId="3" fontId="171" fillId="0" borderId="197" xfId="138" applyNumberFormat="1" applyFont="1" applyBorder="1" applyAlignment="1">
      <alignment horizontal="right" vertical="center"/>
    </xf>
    <xf numFmtId="0" fontId="171" fillId="0" borderId="199" xfId="138" applyFont="1" applyBorder="1"/>
    <xf numFmtId="0" fontId="45" fillId="0" borderId="199" xfId="138" applyFont="1" applyBorder="1"/>
    <xf numFmtId="0" fontId="171" fillId="0" borderId="0" xfId="138" applyFont="1" applyAlignment="1">
      <alignment horizontal="center" vertical="center"/>
    </xf>
    <xf numFmtId="3" fontId="171" fillId="0" borderId="0" xfId="138" applyNumberFormat="1" applyFont="1" applyAlignment="1">
      <alignment horizontal="right" vertical="center"/>
    </xf>
    <xf numFmtId="0" fontId="96" fillId="0" borderId="0" xfId="153" applyFont="1">
      <alignment vertical="center"/>
    </xf>
    <xf numFmtId="0" fontId="170" fillId="0" borderId="0" xfId="138" applyFont="1"/>
    <xf numFmtId="0" fontId="170" fillId="0" borderId="0" xfId="153" applyFont="1">
      <alignment vertical="center"/>
    </xf>
    <xf numFmtId="0" fontId="23" fillId="0" borderId="0" xfId="153" applyFont="1">
      <alignment vertical="center"/>
    </xf>
    <xf numFmtId="0" fontId="24" fillId="0" borderId="0" xfId="153" applyFont="1">
      <alignment vertical="center"/>
    </xf>
    <xf numFmtId="0" fontId="21" fillId="0" borderId="0" xfId="153" applyFont="1">
      <alignment vertical="center"/>
    </xf>
    <xf numFmtId="0" fontId="31" fillId="0" borderId="0" xfId="153" applyFont="1">
      <alignment vertical="center"/>
    </xf>
    <xf numFmtId="0" fontId="21" fillId="0" borderId="0" xfId="153" applyFont="1" applyAlignment="1">
      <alignment horizontal="right" vertical="center"/>
    </xf>
    <xf numFmtId="0" fontId="173" fillId="0" borderId="0" xfId="138" applyFont="1" applyAlignment="1">
      <alignment horizontal="left"/>
    </xf>
    <xf numFmtId="0" fontId="15" fillId="0" borderId="0" xfId="138" applyFont="1"/>
    <xf numFmtId="0" fontId="16" fillId="0" borderId="0" xfId="138" applyFont="1"/>
    <xf numFmtId="0" fontId="24" fillId="0" borderId="0" xfId="138" applyFont="1"/>
    <xf numFmtId="0" fontId="45" fillId="0" borderId="0" xfId="138" applyFont="1" applyAlignment="1">
      <alignment horizontal="left"/>
    </xf>
    <xf numFmtId="0" fontId="184" fillId="0" borderId="0" xfId="138" applyFont="1" applyAlignment="1">
      <alignment horizontal="left"/>
    </xf>
    <xf numFmtId="0" fontId="184" fillId="0" borderId="0" xfId="138" applyFont="1" applyAlignment="1">
      <alignment horizontal="left" wrapText="1"/>
    </xf>
    <xf numFmtId="41" fontId="30" fillId="0" borderId="17" xfId="0" applyNumberFormat="1" applyFont="1" applyBorder="1" applyAlignment="1">
      <alignment horizontal="right" vertical="center"/>
    </xf>
    <xf numFmtId="3" fontId="30" fillId="0" borderId="0" xfId="0" applyNumberFormat="1" applyFont="1" applyAlignment="1">
      <alignment horizontal="left" vertical="center" shrinkToFit="1"/>
    </xf>
    <xf numFmtId="41" fontId="30" fillId="0" borderId="0" xfId="0" applyNumberFormat="1" applyFont="1" applyAlignment="1">
      <alignment horizontal="right" vertical="center" wrapText="1"/>
    </xf>
    <xf numFmtId="41" fontId="30" fillId="0" borderId="0" xfId="0" applyNumberFormat="1" applyFont="1" applyAlignment="1">
      <alignment horizontal="right" vertical="center"/>
    </xf>
    <xf numFmtId="179" fontId="10" fillId="0" borderId="35" xfId="0" applyNumberFormat="1" applyFont="1" applyBorder="1" applyAlignment="1" applyProtection="1">
      <alignment vertical="center" shrinkToFit="1"/>
      <protection locked="0"/>
    </xf>
    <xf numFmtId="179" fontId="10" fillId="0" borderId="37" xfId="0" applyNumberFormat="1" applyFont="1" applyBorder="1" applyAlignment="1" applyProtection="1">
      <alignment vertical="center" shrinkToFit="1"/>
      <protection locked="0"/>
    </xf>
    <xf numFmtId="179" fontId="10" fillId="0" borderId="120" xfId="0" applyNumberFormat="1" applyFont="1" applyBorder="1" applyAlignment="1" applyProtection="1">
      <alignment vertical="center" shrinkToFit="1"/>
      <protection locked="0"/>
    </xf>
    <xf numFmtId="0" fontId="8" fillId="0" borderId="204" xfId="6" applyBorder="1" applyAlignment="1">
      <alignment horizontal="center" vertical="center"/>
    </xf>
    <xf numFmtId="41" fontId="10" fillId="0" borderId="6" xfId="7" applyNumberFormat="1" applyFont="1" applyBorder="1" applyAlignment="1" applyProtection="1">
      <alignment horizontal="right" vertical="center"/>
      <protection locked="0"/>
    </xf>
    <xf numFmtId="41" fontId="10" fillId="0" borderId="0" xfId="7" applyNumberFormat="1" applyFont="1" applyAlignment="1" applyProtection="1">
      <alignment horizontal="right" vertical="center"/>
      <protection locked="0"/>
    </xf>
    <xf numFmtId="41" fontId="10" fillId="0" borderId="113" xfId="7" applyNumberFormat="1" applyFont="1" applyBorder="1" applyAlignment="1" applyProtection="1">
      <alignment horizontal="right" vertical="center"/>
      <protection locked="0"/>
    </xf>
    <xf numFmtId="41" fontId="10" fillId="0" borderId="85" xfId="7" applyNumberFormat="1" applyFont="1" applyBorder="1" applyAlignment="1" applyProtection="1">
      <alignment horizontal="right" vertical="center"/>
      <protection locked="0"/>
    </xf>
    <xf numFmtId="41" fontId="53" fillId="0" borderId="44" xfId="7" applyNumberFormat="1" applyFont="1" applyBorder="1" applyAlignment="1" applyProtection="1">
      <alignment horizontal="right" vertical="center"/>
      <protection locked="0"/>
    </xf>
    <xf numFmtId="41" fontId="53" fillId="0" borderId="93" xfId="7" applyNumberFormat="1" applyFont="1" applyBorder="1" applyAlignment="1" applyProtection="1">
      <alignment horizontal="right" vertical="center"/>
      <protection locked="0"/>
    </xf>
    <xf numFmtId="41" fontId="10" fillId="0" borderId="205" xfId="7" applyNumberFormat="1" applyFont="1" applyBorder="1" applyAlignment="1" applyProtection="1">
      <alignment horizontal="right" vertical="center"/>
      <protection locked="0"/>
    </xf>
    <xf numFmtId="41" fontId="10" fillId="0" borderId="12" xfId="7" applyNumberFormat="1" applyFont="1" applyBorder="1" applyAlignment="1" applyProtection="1">
      <alignment horizontal="right" vertical="center"/>
      <protection locked="0"/>
    </xf>
    <xf numFmtId="41" fontId="53" fillId="0" borderId="0" xfId="7" applyNumberFormat="1" applyFont="1" applyAlignment="1" applyProtection="1">
      <alignment horizontal="right" vertical="center"/>
      <protection locked="0"/>
    </xf>
    <xf numFmtId="0" fontId="8" fillId="0" borderId="195" xfId="6" applyBorder="1" applyAlignment="1">
      <alignment horizontal="center" vertical="center"/>
    </xf>
    <xf numFmtId="176" fontId="49" fillId="7" borderId="206" xfId="0" applyNumberFormat="1" applyFont="1" applyFill="1" applyBorder="1" applyAlignment="1">
      <alignment horizontal="center" vertical="center" wrapText="1"/>
    </xf>
    <xf numFmtId="177" fontId="49" fillId="7" borderId="78" xfId="0" applyNumberFormat="1" applyFont="1" applyFill="1" applyBorder="1" applyAlignment="1">
      <alignment horizontal="center" vertical="center" wrapText="1"/>
    </xf>
    <xf numFmtId="176" fontId="49" fillId="7" borderId="78" xfId="0" applyNumberFormat="1" applyFont="1" applyFill="1" applyBorder="1" applyAlignment="1">
      <alignment horizontal="center" vertical="center" wrapText="1"/>
    </xf>
    <xf numFmtId="9" fontId="10" fillId="0" borderId="14" xfId="74" applyFont="1" applyBorder="1" applyAlignment="1" applyProtection="1">
      <protection locked="0"/>
    </xf>
    <xf numFmtId="9" fontId="10" fillId="0" borderId="0" xfId="74" applyFont="1" applyBorder="1" applyAlignment="1" applyProtection="1">
      <protection locked="0"/>
    </xf>
    <xf numFmtId="9" fontId="55" fillId="38" borderId="12" xfId="74" applyFont="1" applyFill="1" applyBorder="1" applyAlignment="1" applyProtection="1">
      <protection locked="0"/>
    </xf>
    <xf numFmtId="0" fontId="10" fillId="0" borderId="7" xfId="39" applyFont="1" applyBorder="1" applyAlignment="1" applyProtection="1">
      <alignment horizontal="center"/>
      <protection locked="0"/>
    </xf>
    <xf numFmtId="0" fontId="10" fillId="0" borderId="51" xfId="39" applyFont="1" applyBorder="1" applyAlignment="1" applyProtection="1">
      <alignment horizontal="center"/>
      <protection locked="0"/>
    </xf>
    <xf numFmtId="186" fontId="116" fillId="37" borderId="10" xfId="0" applyNumberFormat="1" applyFont="1" applyFill="1" applyBorder="1" applyAlignment="1">
      <alignment horizontal="center"/>
    </xf>
    <xf numFmtId="186" fontId="116" fillId="37" borderId="139" xfId="0" applyNumberFormat="1" applyFont="1" applyFill="1" applyBorder="1" applyAlignment="1">
      <alignment horizontal="center"/>
    </xf>
    <xf numFmtId="186" fontId="116" fillId="37" borderId="141" xfId="0" applyNumberFormat="1" applyFont="1" applyFill="1" applyBorder="1" applyAlignment="1">
      <alignment horizontal="center"/>
    </xf>
    <xf numFmtId="186" fontId="116" fillId="38" borderId="139" xfId="0" applyNumberFormat="1" applyFont="1" applyFill="1" applyBorder="1" applyAlignment="1" applyProtection="1">
      <alignment horizontal="center"/>
      <protection locked="0"/>
    </xf>
    <xf numFmtId="186" fontId="116" fillId="38" borderId="141" xfId="0" applyNumberFormat="1" applyFont="1" applyFill="1" applyBorder="1" applyAlignment="1" applyProtection="1">
      <alignment horizontal="center"/>
      <protection locked="0"/>
    </xf>
    <xf numFmtId="186" fontId="53" fillId="37" borderId="152" xfId="39" applyNumberFormat="1" applyFont="1" applyFill="1" applyBorder="1" applyAlignment="1">
      <alignment horizontal="center" vertical="center"/>
    </xf>
    <xf numFmtId="186" fontId="53" fillId="37" borderId="26" xfId="39" applyNumberFormat="1" applyFont="1" applyFill="1" applyBorder="1" applyAlignment="1">
      <alignment horizontal="center" vertical="center"/>
    </xf>
    <xf numFmtId="186" fontId="53" fillId="37" borderId="37" xfId="39" applyNumberFormat="1" applyFont="1" applyFill="1" applyBorder="1" applyAlignment="1">
      <alignment horizontal="center" vertical="center"/>
    </xf>
    <xf numFmtId="186" fontId="53" fillId="37" borderId="208" xfId="39" applyNumberFormat="1" applyFont="1" applyFill="1" applyBorder="1" applyAlignment="1">
      <alignment horizontal="center" vertical="center"/>
    </xf>
    <xf numFmtId="186" fontId="53" fillId="37" borderId="18" xfId="39" applyNumberFormat="1" applyFont="1" applyFill="1" applyBorder="1" applyAlignment="1">
      <alignment horizontal="center" vertical="center"/>
    </xf>
    <xf numFmtId="186" fontId="53" fillId="37" borderId="17" xfId="39" applyNumberFormat="1" applyFont="1" applyFill="1" applyBorder="1" applyAlignment="1">
      <alignment horizontal="center" vertical="center"/>
    </xf>
    <xf numFmtId="186" fontId="10" fillId="0" borderId="18" xfId="39" applyNumberFormat="1" applyFont="1" applyBorder="1" applyAlignment="1" applyProtection="1">
      <alignment horizontal="center" vertical="center"/>
      <protection locked="0"/>
    </xf>
    <xf numFmtId="186" fontId="10" fillId="0" borderId="17" xfId="39" applyNumberFormat="1" applyFont="1" applyBorder="1" applyAlignment="1" applyProtection="1">
      <alignment horizontal="center" vertical="center"/>
      <protection locked="0"/>
    </xf>
    <xf numFmtId="186" fontId="53" fillId="37" borderId="82" xfId="39" applyNumberFormat="1" applyFont="1" applyFill="1" applyBorder="1" applyAlignment="1">
      <alignment horizontal="center" vertical="center"/>
    </xf>
    <xf numFmtId="186" fontId="53" fillId="37" borderId="20" xfId="39" applyNumberFormat="1" applyFont="1" applyFill="1" applyBorder="1" applyAlignment="1">
      <alignment horizontal="center" vertical="center"/>
    </xf>
    <xf numFmtId="186" fontId="10" fillId="0" borderId="20" xfId="39" applyNumberFormat="1" applyFont="1" applyBorder="1" applyAlignment="1" applyProtection="1">
      <alignment horizontal="center" vertical="center"/>
      <protection locked="0"/>
    </xf>
    <xf numFmtId="186" fontId="10" fillId="0" borderId="28" xfId="39" applyNumberFormat="1" applyFont="1" applyBorder="1" applyAlignment="1" applyProtection="1">
      <alignment horizontal="center" vertical="center"/>
      <protection locked="0"/>
    </xf>
    <xf numFmtId="0" fontId="55" fillId="0" borderId="13" xfId="0" applyFont="1" applyBorder="1" applyAlignment="1" applyProtection="1">
      <alignment horizontal="center"/>
      <protection locked="0"/>
    </xf>
    <xf numFmtId="186" fontId="53" fillId="37" borderId="28" xfId="39" applyNumberFormat="1" applyFont="1" applyFill="1" applyBorder="1" applyAlignment="1">
      <alignment horizontal="center" vertical="center"/>
    </xf>
    <xf numFmtId="0" fontId="10" fillId="0" borderId="61" xfId="39" applyFont="1" applyBorder="1" applyAlignment="1" applyProtection="1">
      <alignment horizontal="center"/>
      <protection locked="0"/>
    </xf>
    <xf numFmtId="186" fontId="53" fillId="37" borderId="35" xfId="39" applyNumberFormat="1" applyFont="1" applyFill="1" applyBorder="1" applyAlignment="1">
      <alignment horizontal="center" vertical="center"/>
    </xf>
    <xf numFmtId="186" fontId="53" fillId="37" borderId="31" xfId="39" applyNumberFormat="1" applyFont="1" applyFill="1" applyBorder="1" applyAlignment="1">
      <alignment horizontal="center" vertical="center"/>
    </xf>
    <xf numFmtId="186" fontId="53" fillId="37" borderId="27" xfId="39" applyNumberFormat="1" applyFont="1" applyFill="1" applyBorder="1" applyAlignment="1">
      <alignment horizontal="center" vertical="center"/>
    </xf>
    <xf numFmtId="0" fontId="10" fillId="0" borderId="210" xfId="39" applyFont="1" applyBorder="1" applyAlignment="1" applyProtection="1">
      <alignment horizontal="center"/>
      <protection locked="0"/>
    </xf>
    <xf numFmtId="186" fontId="53" fillId="37" borderId="209" xfId="39" applyNumberFormat="1" applyFont="1" applyFill="1" applyBorder="1" applyAlignment="1">
      <alignment horizontal="center" vertical="center"/>
    </xf>
    <xf numFmtId="186" fontId="53" fillId="37" borderId="15" xfId="39" applyNumberFormat="1" applyFont="1" applyFill="1" applyBorder="1" applyAlignment="1">
      <alignment horizontal="center" vertical="center"/>
    </xf>
    <xf numFmtId="186" fontId="10" fillId="0" borderId="15" xfId="39" applyNumberFormat="1" applyFont="1" applyBorder="1" applyAlignment="1" applyProtection="1">
      <alignment horizontal="center" vertical="center"/>
      <protection locked="0"/>
    </xf>
    <xf numFmtId="186" fontId="10" fillId="0" borderId="211" xfId="39" applyNumberFormat="1"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82" xfId="0" applyFont="1" applyBorder="1" applyAlignment="1" applyProtection="1">
      <alignment horizontal="center" vertical="center"/>
      <protection locked="0"/>
    </xf>
    <xf numFmtId="0" fontId="61" fillId="0" borderId="211" xfId="0" applyFont="1" applyBorder="1" applyAlignment="1" applyProtection="1">
      <alignment horizontal="center" vertical="center" wrapText="1"/>
      <protection locked="0"/>
    </xf>
    <xf numFmtId="186" fontId="116" fillId="37" borderId="212" xfId="0" applyNumberFormat="1" applyFont="1" applyFill="1" applyBorder="1" applyAlignment="1">
      <alignment horizontal="center"/>
    </xf>
    <xf numFmtId="186" fontId="15" fillId="0" borderId="212" xfId="0" applyNumberFormat="1" applyFont="1" applyBorder="1" applyAlignment="1" applyProtection="1">
      <alignment horizontal="center" vertical="center"/>
      <protection locked="0"/>
    </xf>
    <xf numFmtId="186" fontId="116" fillId="37" borderId="56" xfId="0" applyNumberFormat="1" applyFont="1" applyFill="1" applyBorder="1" applyAlignment="1">
      <alignment horizontal="center"/>
    </xf>
    <xf numFmtId="186" fontId="15" fillId="0" borderId="56" xfId="0" applyNumberFormat="1" applyFont="1" applyBorder="1" applyAlignment="1" applyProtection="1">
      <alignment horizontal="center" vertical="center"/>
      <protection locked="0"/>
    </xf>
    <xf numFmtId="186" fontId="15" fillId="0" borderId="139" xfId="0" applyNumberFormat="1" applyFont="1" applyBorder="1" applyAlignment="1" applyProtection="1">
      <alignment horizontal="center" vertical="center"/>
      <protection locked="0"/>
    </xf>
    <xf numFmtId="0" fontId="21" fillId="0" borderId="60" xfId="0" applyFont="1" applyBorder="1" applyAlignment="1" applyProtection="1">
      <alignment horizontal="center" vertical="center" wrapText="1"/>
      <protection locked="0"/>
    </xf>
    <xf numFmtId="0" fontId="10" fillId="0" borderId="207" xfId="39" applyFont="1" applyBorder="1" applyAlignment="1" applyProtection="1">
      <alignment horizontal="center"/>
      <protection locked="0"/>
    </xf>
    <xf numFmtId="37" fontId="111" fillId="0" borderId="18" xfId="133" applyFont="1" applyBorder="1" applyAlignment="1">
      <alignment vertical="center"/>
    </xf>
    <xf numFmtId="0" fontId="15" fillId="0" borderId="0" xfId="42" applyFont="1" applyAlignment="1">
      <alignment horizontal="right" vertical="center"/>
    </xf>
    <xf numFmtId="10" fontId="15" fillId="0" borderId="18" xfId="133" applyNumberFormat="1" applyFont="1" applyBorder="1" applyAlignment="1">
      <alignment vertical="center"/>
    </xf>
    <xf numFmtId="190" fontId="111" fillId="0" borderId="180" xfId="147" applyFont="1" applyBorder="1" applyAlignment="1">
      <alignment horizontal="center" vertical="center"/>
    </xf>
    <xf numFmtId="190" fontId="45" fillId="0" borderId="175" xfId="147" applyFont="1" applyBorder="1" applyAlignment="1">
      <alignment horizontal="center" vertical="center"/>
    </xf>
    <xf numFmtId="37" fontId="137" fillId="0" borderId="18" xfId="133" applyFont="1" applyBorder="1" applyAlignment="1">
      <alignment horizontal="center" vertical="center" shrinkToFit="1"/>
    </xf>
    <xf numFmtId="49" fontId="15" fillId="0" borderId="0" xfId="7" applyNumberFormat="1" applyFont="1" applyAlignment="1" applyProtection="1">
      <alignment horizontal="center"/>
      <protection locked="0"/>
    </xf>
    <xf numFmtId="41" fontId="30" fillId="0" borderId="0" xfId="7" applyNumberFormat="1" applyFont="1" applyAlignment="1" applyProtection="1">
      <alignment horizontal="right" vertical="center"/>
      <protection locked="0"/>
    </xf>
    <xf numFmtId="0" fontId="21" fillId="0" borderId="41" xfId="7" applyFont="1" applyBorder="1" applyAlignment="1" applyProtection="1">
      <alignment horizontal="center"/>
      <protection locked="0"/>
    </xf>
    <xf numFmtId="41" fontId="0" fillId="0" borderId="6" xfId="7" applyNumberFormat="1" applyFont="1" applyBorder="1" applyAlignment="1" applyProtection="1">
      <alignment horizontal="right" vertical="center"/>
      <protection locked="0"/>
    </xf>
    <xf numFmtId="41" fontId="0" fillId="0" borderId="0" xfId="7" applyNumberFormat="1" applyFont="1" applyAlignment="1" applyProtection="1">
      <alignment horizontal="right" vertical="center"/>
      <protection locked="0"/>
    </xf>
    <xf numFmtId="0" fontId="23" fillId="0" borderId="45" xfId="41" applyFont="1" applyBorder="1" applyAlignment="1">
      <alignment horizontal="center" vertical="center"/>
    </xf>
    <xf numFmtId="41" fontId="45" fillId="0" borderId="74" xfId="147" applyNumberFormat="1" applyFont="1" applyBorder="1" applyAlignment="1">
      <alignment horizontal="center" vertical="center"/>
    </xf>
    <xf numFmtId="41" fontId="45" fillId="0" borderId="74" xfId="147" applyNumberFormat="1" applyFont="1" applyBorder="1" applyAlignment="1">
      <alignment vertical="center"/>
    </xf>
    <xf numFmtId="41" fontId="45" fillId="0" borderId="72" xfId="147" applyNumberFormat="1" applyFont="1" applyBorder="1" applyAlignment="1">
      <alignment vertical="center"/>
    </xf>
    <xf numFmtId="41" fontId="45" fillId="0" borderId="0" xfId="147" applyNumberFormat="1" applyFont="1" applyAlignment="1">
      <alignment vertical="center"/>
    </xf>
    <xf numFmtId="41" fontId="45" fillId="0" borderId="0" xfId="147" applyNumberFormat="1" applyFont="1"/>
    <xf numFmtId="41" fontId="45" fillId="0" borderId="0" xfId="49" applyNumberFormat="1" applyFont="1" applyAlignment="1">
      <alignment wrapText="1"/>
    </xf>
    <xf numFmtId="41" fontId="23" fillId="0" borderId="18" xfId="39" applyNumberFormat="1" applyFont="1" applyBorder="1" applyAlignment="1">
      <alignment vertical="center"/>
    </xf>
    <xf numFmtId="41" fontId="23" fillId="0" borderId="8" xfId="41" applyNumberFormat="1" applyFont="1" applyBorder="1">
      <alignment vertical="center"/>
    </xf>
    <xf numFmtId="41" fontId="23" fillId="0" borderId="30" xfId="41" applyNumberFormat="1" applyFont="1" applyBorder="1">
      <alignment vertical="center"/>
    </xf>
    <xf numFmtId="43" fontId="23" fillId="0" borderId="8" xfId="41" applyNumberFormat="1" applyFont="1" applyBorder="1">
      <alignment vertical="center"/>
    </xf>
    <xf numFmtId="37" fontId="15" fillId="0" borderId="213" xfId="154" applyFont="1" applyBorder="1" applyAlignment="1">
      <alignment horizontal="center"/>
    </xf>
    <xf numFmtId="37" fontId="15" fillId="0" borderId="59" xfId="154" applyFont="1" applyBorder="1" applyAlignment="1">
      <alignment horizontal="left"/>
    </xf>
    <xf numFmtId="37" fontId="15" fillId="0" borderId="0" xfId="154" applyFont="1"/>
    <xf numFmtId="37" fontId="15" fillId="0" borderId="152" xfId="154" applyFont="1" applyBorder="1" applyAlignment="1">
      <alignment horizontal="left"/>
    </xf>
    <xf numFmtId="37" fontId="15" fillId="0" borderId="59" xfId="154" applyFont="1" applyBorder="1"/>
    <xf numFmtId="37" fontId="15" fillId="0" borderId="97" xfId="154" applyFont="1" applyBorder="1" applyAlignment="1">
      <alignment horizontal="center"/>
    </xf>
    <xf numFmtId="37" fontId="15" fillId="0" borderId="11" xfId="154" applyFont="1" applyBorder="1" applyAlignment="1">
      <alignment horizontal="left"/>
    </xf>
    <xf numFmtId="37" fontId="15" fillId="0" borderId="12" xfId="154" applyFont="1" applyBorder="1"/>
    <xf numFmtId="37" fontId="15" fillId="0" borderId="12" xfId="154" applyFont="1" applyBorder="1" applyAlignment="1">
      <alignment horizontal="left"/>
    </xf>
    <xf numFmtId="37" fontId="15" fillId="0" borderId="120" xfId="154" applyFont="1" applyBorder="1" applyAlignment="1">
      <alignment horizontal="left"/>
    </xf>
    <xf numFmtId="37" fontId="15" fillId="0" borderId="0" xfId="154" applyFont="1" applyProtection="1">
      <protection locked="0"/>
    </xf>
    <xf numFmtId="37" fontId="18" fillId="0" borderId="0" xfId="154" applyFont="1" applyAlignment="1" applyProtection="1">
      <alignment horizontal="left" vertical="center"/>
      <protection locked="0"/>
    </xf>
    <xf numFmtId="37" fontId="10" fillId="0" borderId="0" xfId="154" applyFont="1" applyAlignment="1">
      <alignment horizontal="left" vertical="center"/>
    </xf>
    <xf numFmtId="37" fontId="15" fillId="0" borderId="0" xfId="154" applyFont="1" applyAlignment="1">
      <alignment vertical="center"/>
    </xf>
    <xf numFmtId="37" fontId="110" fillId="0" borderId="0" xfId="154" applyFont="1" applyAlignment="1" applyProtection="1">
      <alignment vertical="center"/>
      <protection locked="0"/>
    </xf>
    <xf numFmtId="37" fontId="17" fillId="0" borderId="12" xfId="154" applyFont="1" applyBorder="1" applyAlignment="1">
      <alignment horizontal="left"/>
    </xf>
    <xf numFmtId="37" fontId="15" fillId="0" borderId="12" xfId="154" applyFont="1" applyBorder="1" applyAlignment="1">
      <alignment horizontal="right"/>
    </xf>
    <xf numFmtId="37" fontId="15" fillId="0" borderId="0" xfId="154" applyFont="1" applyAlignment="1">
      <alignment horizontal="left"/>
    </xf>
    <xf numFmtId="37" fontId="15" fillId="0" borderId="14" xfId="154" applyFont="1" applyBorder="1"/>
    <xf numFmtId="37" fontId="15" fillId="0" borderId="49" xfId="154" applyFont="1" applyBorder="1"/>
    <xf numFmtId="37" fontId="15" fillId="0" borderId="66" xfId="154" applyFont="1" applyBorder="1"/>
    <xf numFmtId="37" fontId="15" fillId="0" borderId="37" xfId="154" applyFont="1" applyBorder="1"/>
    <xf numFmtId="37" fontId="17" fillId="0" borderId="36" xfId="154" applyFont="1" applyBorder="1"/>
    <xf numFmtId="37" fontId="15" fillId="0" borderId="36" xfId="154" applyFont="1" applyBorder="1"/>
    <xf numFmtId="37" fontId="15" fillId="0" borderId="36" xfId="154" applyFont="1" applyBorder="1" applyAlignment="1">
      <alignment horizontal="left"/>
    </xf>
    <xf numFmtId="37" fontId="15" fillId="0" borderId="35" xfId="154" applyFont="1" applyBorder="1"/>
    <xf numFmtId="37" fontId="15" fillId="0" borderId="45" xfId="154" applyFont="1" applyBorder="1" applyAlignment="1">
      <alignment horizontal="left"/>
    </xf>
    <xf numFmtId="37" fontId="15" fillId="0" borderId="8" xfId="154" applyFont="1" applyBorder="1"/>
    <xf numFmtId="37" fontId="15" fillId="0" borderId="8" xfId="154" applyFont="1" applyBorder="1" applyAlignment="1">
      <alignment horizontal="center"/>
    </xf>
    <xf numFmtId="37" fontId="15" fillId="0" borderId="30" xfId="154" applyFont="1" applyBorder="1" applyAlignment="1">
      <alignment horizontal="center"/>
    </xf>
    <xf numFmtId="37" fontId="15" fillId="0" borderId="193" xfId="154" applyFont="1" applyBorder="1" applyAlignment="1">
      <alignment horizontal="center"/>
    </xf>
    <xf numFmtId="37" fontId="15" fillId="0" borderId="194" xfId="154" applyFont="1" applyBorder="1" applyAlignment="1">
      <alignment horizontal="left"/>
    </xf>
    <xf numFmtId="37" fontId="15" fillId="0" borderId="195" xfId="154" applyFont="1" applyBorder="1"/>
    <xf numFmtId="37" fontId="15" fillId="0" borderId="196" xfId="154" applyFont="1" applyBorder="1" applyAlignment="1">
      <alignment horizontal="center"/>
    </xf>
    <xf numFmtId="37" fontId="15" fillId="0" borderId="194" xfId="154" applyFont="1" applyBorder="1" applyAlignment="1">
      <alignment horizontal="center"/>
    </xf>
    <xf numFmtId="37" fontId="15" fillId="0" borderId="191" xfId="154" applyFont="1" applyBorder="1"/>
    <xf numFmtId="37" fontId="15" fillId="0" borderId="0" xfId="154" applyFont="1" applyAlignment="1">
      <alignment horizontal="left" vertical="center"/>
    </xf>
    <xf numFmtId="37" fontId="15" fillId="0" borderId="8" xfId="154" applyFont="1" applyBorder="1" applyAlignment="1">
      <alignment vertical="center"/>
    </xf>
    <xf numFmtId="37" fontId="15" fillId="0" borderId="8" xfId="154" applyFont="1" applyBorder="1" applyAlignment="1">
      <alignment horizontal="left"/>
    </xf>
    <xf numFmtId="198" fontId="15" fillId="0" borderId="8" xfId="154" applyNumberFormat="1" applyFont="1" applyBorder="1" applyAlignment="1">
      <alignment horizontal="right"/>
    </xf>
    <xf numFmtId="198" fontId="15" fillId="0" borderId="30" xfId="154" applyNumberFormat="1" applyFont="1" applyBorder="1" applyAlignment="1">
      <alignment horizontal="right"/>
    </xf>
    <xf numFmtId="198" fontId="15" fillId="0" borderId="194" xfId="154" applyNumberFormat="1" applyFont="1" applyBorder="1" applyAlignment="1">
      <alignment horizontal="right"/>
    </xf>
    <xf numFmtId="37" fontId="15" fillId="0" borderId="30" xfId="154" applyFont="1" applyBorder="1" applyAlignment="1">
      <alignment horizontal="left"/>
    </xf>
    <xf numFmtId="37" fontId="15" fillId="0" borderId="192" xfId="154" applyFont="1" applyBorder="1"/>
    <xf numFmtId="37" fontId="15" fillId="0" borderId="201" xfId="154" applyFont="1" applyBorder="1" applyAlignment="1">
      <alignment horizontal="center"/>
    </xf>
    <xf numFmtId="37" fontId="15" fillId="0" borderId="201" xfId="154" applyFont="1" applyBorder="1" applyAlignment="1">
      <alignment horizontal="left"/>
    </xf>
    <xf numFmtId="198" fontId="15" fillId="0" borderId="201" xfId="154" applyNumberFormat="1" applyFont="1" applyBorder="1" applyAlignment="1">
      <alignment horizontal="right"/>
    </xf>
    <xf numFmtId="198" fontId="15" fillId="0" borderId="202" xfId="154" applyNumberFormat="1" applyFont="1" applyBorder="1" applyAlignment="1">
      <alignment horizontal="right"/>
    </xf>
    <xf numFmtId="198" fontId="15" fillId="0" borderId="193" xfId="154" applyNumberFormat="1" applyFont="1" applyBorder="1" applyAlignment="1">
      <alignment horizontal="right"/>
    </xf>
    <xf numFmtId="37" fontId="15" fillId="0" borderId="202" xfId="154" applyFont="1" applyBorder="1" applyAlignment="1">
      <alignment horizontal="left"/>
    </xf>
    <xf numFmtId="37" fontId="15" fillId="0" borderId="8" xfId="154" applyFont="1" applyBorder="1" applyAlignment="1">
      <alignment horizontal="right"/>
    </xf>
    <xf numFmtId="198" fontId="15" fillId="0" borderId="45" xfId="154" applyNumberFormat="1" applyFont="1" applyBorder="1" applyAlignment="1">
      <alignment horizontal="right"/>
    </xf>
    <xf numFmtId="37" fontId="15" fillId="0" borderId="195" xfId="154" applyFont="1" applyBorder="1" applyAlignment="1">
      <alignment horizontal="left"/>
    </xf>
    <xf numFmtId="198" fontId="15" fillId="0" borderId="195" xfId="154" applyNumberFormat="1" applyFont="1" applyBorder="1" applyAlignment="1">
      <alignment horizontal="right"/>
    </xf>
    <xf numFmtId="198" fontId="15" fillId="0" borderId="196" xfId="154" applyNumberFormat="1" applyFont="1" applyBorder="1" applyAlignment="1">
      <alignment horizontal="right"/>
    </xf>
    <xf numFmtId="37" fontId="15" fillId="0" borderId="196" xfId="154" applyFont="1" applyBorder="1" applyAlignment="1">
      <alignment horizontal="left"/>
    </xf>
    <xf numFmtId="37" fontId="17" fillId="0" borderId="8" xfId="154" applyFont="1" applyBorder="1" applyAlignment="1">
      <alignment horizontal="right"/>
    </xf>
    <xf numFmtId="198" fontId="17" fillId="0" borderId="30" xfId="154" applyNumberFormat="1" applyFont="1" applyBorder="1" applyAlignment="1">
      <alignment horizontal="right"/>
    </xf>
    <xf numFmtId="198" fontId="17" fillId="0" borderId="45" xfId="154" applyNumberFormat="1" applyFont="1" applyBorder="1" applyAlignment="1">
      <alignment horizontal="right"/>
    </xf>
    <xf numFmtId="37" fontId="15" fillId="0" borderId="201" xfId="154" applyFont="1" applyBorder="1"/>
    <xf numFmtId="37" fontId="15" fillId="0" borderId="60" xfId="154" applyFont="1" applyBorder="1" applyAlignment="1">
      <alignment horizontal="left"/>
    </xf>
    <xf numFmtId="37" fontId="15" fillId="0" borderId="32" xfId="154" applyFont="1" applyBorder="1" applyAlignment="1">
      <alignment horizontal="left"/>
    </xf>
    <xf numFmtId="198" fontId="15" fillId="0" borderId="32" xfId="154" applyNumberFormat="1" applyFont="1" applyBorder="1" applyAlignment="1">
      <alignment horizontal="right"/>
    </xf>
    <xf numFmtId="198" fontId="15" fillId="0" borderId="33" xfId="154" applyNumberFormat="1" applyFont="1" applyBorder="1" applyAlignment="1">
      <alignment horizontal="right"/>
    </xf>
    <xf numFmtId="198" fontId="15" fillId="0" borderId="60" xfId="154" applyNumberFormat="1" applyFont="1" applyBorder="1" applyAlignment="1">
      <alignment horizontal="right"/>
    </xf>
    <xf numFmtId="37" fontId="15" fillId="0" borderId="33" xfId="154" applyFont="1" applyBorder="1" applyAlignment="1">
      <alignment horizontal="left"/>
    </xf>
    <xf numFmtId="198" fontId="17" fillId="0" borderId="0" xfId="154" applyNumberFormat="1" applyFont="1" applyAlignment="1">
      <alignment horizontal="left"/>
    </xf>
    <xf numFmtId="198" fontId="15" fillId="0" borderId="0" xfId="154" applyNumberFormat="1" applyFont="1" applyAlignment="1">
      <alignment horizontal="right"/>
    </xf>
    <xf numFmtId="198" fontId="15" fillId="0" borderId="0" xfId="154" applyNumberFormat="1" applyFont="1"/>
    <xf numFmtId="198" fontId="15" fillId="0" borderId="0" xfId="154" applyNumberFormat="1" applyFont="1" applyAlignment="1">
      <alignment horizontal="left"/>
    </xf>
    <xf numFmtId="37" fontId="15" fillId="0" borderId="0" xfId="154" applyFont="1" applyAlignment="1">
      <alignment horizontal="right"/>
    </xf>
    <xf numFmtId="41" fontId="15" fillId="0" borderId="8" xfId="154" applyNumberFormat="1" applyFont="1" applyBorder="1" applyAlignment="1">
      <alignment horizontal="left"/>
    </xf>
    <xf numFmtId="41" fontId="15" fillId="0" borderId="8" xfId="154" applyNumberFormat="1" applyFont="1" applyBorder="1" applyAlignment="1">
      <alignment horizontal="right"/>
    </xf>
    <xf numFmtId="41" fontId="15" fillId="0" borderId="30" xfId="154" applyNumberFormat="1" applyFont="1" applyBorder="1" applyAlignment="1">
      <alignment horizontal="right"/>
    </xf>
    <xf numFmtId="41" fontId="15" fillId="0" borderId="194" xfId="154" applyNumberFormat="1" applyFont="1" applyBorder="1" applyAlignment="1">
      <alignment horizontal="right"/>
    </xf>
    <xf numFmtId="41" fontId="15" fillId="0" borderId="45" xfId="154" applyNumberFormat="1" applyFont="1" applyBorder="1" applyAlignment="1">
      <alignment horizontal="right"/>
    </xf>
    <xf numFmtId="41" fontId="15" fillId="0" borderId="8" xfId="154" quotePrefix="1" applyNumberFormat="1" applyFont="1" applyBorder="1" applyAlignment="1">
      <alignment horizontal="center"/>
    </xf>
    <xf numFmtId="41" fontId="30" fillId="0" borderId="8" xfId="138" applyNumberFormat="1" applyFont="1" applyBorder="1" applyAlignment="1">
      <alignment horizontal="right" vertical="center"/>
    </xf>
    <xf numFmtId="41" fontId="30" fillId="0" borderId="30" xfId="138" applyNumberFormat="1" applyFont="1" applyBorder="1" applyAlignment="1">
      <alignment horizontal="right" vertical="center"/>
    </xf>
    <xf numFmtId="0" fontId="180" fillId="0" borderId="0" xfId="138" applyFont="1" applyAlignment="1">
      <alignment horizontal="center" vertical="center"/>
    </xf>
    <xf numFmtId="3" fontId="30" fillId="0" borderId="195" xfId="0" applyNumberFormat="1" applyFont="1" applyBorder="1" applyAlignment="1">
      <alignment horizontal="right" vertical="center"/>
    </xf>
    <xf numFmtId="0" fontId="30" fillId="0" borderId="193" xfId="0" applyFont="1" applyBorder="1" applyAlignment="1">
      <alignment horizontal="center" vertical="center"/>
    </xf>
    <xf numFmtId="0" fontId="30" fillId="0" borderId="193" xfId="138" applyFont="1" applyBorder="1" applyAlignment="1">
      <alignment horizontal="center" vertical="center"/>
    </xf>
    <xf numFmtId="41" fontId="171" fillId="0" borderId="197" xfId="138" applyNumberFormat="1" applyFont="1" applyBorder="1" applyAlignment="1">
      <alignment horizontal="right" vertical="center"/>
    </xf>
    <xf numFmtId="41" fontId="21" fillId="0" borderId="45" xfId="152" applyNumberFormat="1" applyFont="1" applyBorder="1" applyAlignment="1">
      <alignment horizontal="center"/>
    </xf>
    <xf numFmtId="41" fontId="21" fillId="0" borderId="7" xfId="152" applyNumberFormat="1" applyFont="1" applyBorder="1" applyAlignment="1">
      <alignment horizontal="center"/>
    </xf>
    <xf numFmtId="41" fontId="21" fillId="0" borderId="51" xfId="152" applyNumberFormat="1" applyFont="1" applyBorder="1" applyAlignment="1">
      <alignment horizontal="center"/>
    </xf>
    <xf numFmtId="0" fontId="92" fillId="0" borderId="78" xfId="0" applyFont="1" applyBorder="1" applyAlignment="1">
      <alignment vertical="center" wrapText="1"/>
    </xf>
    <xf numFmtId="0" fontId="8" fillId="0" borderId="214" xfId="6" applyBorder="1" applyAlignment="1">
      <alignment horizontal="center" vertical="center"/>
    </xf>
    <xf numFmtId="0" fontId="92" fillId="0" borderId="204" xfId="0" applyFont="1" applyBorder="1" applyAlignment="1">
      <alignment vertical="center" wrapText="1"/>
    </xf>
    <xf numFmtId="0" fontId="8" fillId="0" borderId="78" xfId="6" applyBorder="1" applyAlignment="1">
      <alignment horizontal="center" vertical="center"/>
    </xf>
    <xf numFmtId="0" fontId="15" fillId="0" borderId="17" xfId="42" applyFont="1" applyBorder="1" applyAlignment="1">
      <alignment horizontal="center" vertical="center" wrapText="1"/>
    </xf>
    <xf numFmtId="0" fontId="15" fillId="0" borderId="18" xfId="42" applyFont="1" applyBorder="1" applyAlignment="1">
      <alignment horizontal="center" vertical="center" wrapText="1"/>
    </xf>
    <xf numFmtId="0" fontId="15" fillId="0" borderId="43" xfId="138" applyFont="1" applyBorder="1" applyAlignment="1">
      <alignment horizontal="center" vertical="center" wrapText="1"/>
    </xf>
    <xf numFmtId="0" fontId="15" fillId="0" borderId="112" xfId="138" applyFont="1" applyBorder="1" applyAlignment="1">
      <alignment horizontal="center" vertical="center" wrapText="1"/>
    </xf>
    <xf numFmtId="0" fontId="15" fillId="0" borderId="91" xfId="138" applyFont="1" applyBorder="1" applyAlignment="1">
      <alignment horizontal="center" vertical="center" wrapText="1"/>
    </xf>
    <xf numFmtId="0" fontId="15" fillId="0" borderId="198" xfId="39" applyFont="1" applyBorder="1" applyAlignment="1">
      <alignment horizontal="distributed"/>
    </xf>
    <xf numFmtId="0" fontId="15" fillId="0" borderId="197" xfId="39" applyFont="1" applyBorder="1" applyAlignment="1">
      <alignment horizontal="distributed"/>
    </xf>
    <xf numFmtId="0" fontId="111" fillId="0" borderId="196" xfId="39" applyFont="1" applyBorder="1"/>
    <xf numFmtId="0" fontId="15" fillId="0" borderId="191" xfId="39" applyFont="1" applyBorder="1"/>
    <xf numFmtId="0" fontId="111" fillId="0" borderId="191" xfId="39" applyFont="1" applyBorder="1"/>
    <xf numFmtId="0" fontId="36" fillId="0" borderId="192" xfId="39" applyFont="1" applyBorder="1" applyAlignment="1">
      <alignment vertical="center"/>
    </xf>
    <xf numFmtId="0" fontId="15" fillId="0" borderId="201" xfId="39" applyFont="1" applyBorder="1" applyAlignment="1">
      <alignment horizontal="center" vertical="center" wrapText="1"/>
    </xf>
    <xf numFmtId="0" fontId="15" fillId="0" borderId="198" xfId="39" applyFont="1" applyBorder="1" applyAlignment="1">
      <alignment shrinkToFit="1"/>
    </xf>
    <xf numFmtId="41" fontId="15" fillId="0" borderId="197" xfId="39" applyNumberFormat="1" applyFont="1" applyBorder="1" applyAlignment="1">
      <alignment shrinkToFit="1"/>
    </xf>
    <xf numFmtId="41" fontId="15" fillId="0" borderId="37" xfId="39" applyNumberFormat="1" applyFont="1" applyBorder="1" applyAlignment="1">
      <alignment shrinkToFit="1"/>
    </xf>
    <xf numFmtId="0" fontId="15" fillId="0" borderId="198" xfId="39" applyFont="1" applyBorder="1" applyAlignment="1">
      <alignment wrapText="1"/>
    </xf>
    <xf numFmtId="41" fontId="15" fillId="0" borderId="198" xfId="39" applyNumberFormat="1" applyFont="1" applyBorder="1" applyAlignment="1">
      <alignment shrinkToFit="1"/>
    </xf>
    <xf numFmtId="41" fontId="15" fillId="0" borderId="199" xfId="39" applyNumberFormat="1" applyFont="1" applyBorder="1" applyAlignment="1">
      <alignment shrinkToFit="1"/>
    </xf>
    <xf numFmtId="0" fontId="15" fillId="0" borderId="198" xfId="39" applyFont="1" applyBorder="1" applyAlignment="1">
      <alignment vertical="top" textRotation="255"/>
    </xf>
    <xf numFmtId="0" fontId="15" fillId="0" borderId="197" xfId="39" applyFont="1" applyBorder="1" applyAlignment="1">
      <alignment vertical="top" textRotation="255"/>
    </xf>
    <xf numFmtId="0" fontId="15" fillId="0" borderId="199" xfId="39" applyFont="1" applyBorder="1" applyAlignment="1">
      <alignment vertical="top" textRotation="255"/>
    </xf>
    <xf numFmtId="196" fontId="15" fillId="0" borderId="8" xfId="39" applyNumberFormat="1" applyFont="1" applyBorder="1" applyAlignment="1">
      <alignment horizontal="center" vertical="center"/>
    </xf>
    <xf numFmtId="0" fontId="10" fillId="0" borderId="126" xfId="0" quotePrefix="1" applyFont="1" applyBorder="1" applyAlignment="1">
      <alignment horizontal="center" vertical="center"/>
    </xf>
    <xf numFmtId="0" fontId="10" fillId="0" borderId="215" xfId="0" quotePrefix="1" applyFont="1" applyBorder="1" applyAlignment="1">
      <alignment horizontal="center" vertical="center"/>
    </xf>
    <xf numFmtId="0" fontId="10" fillId="0" borderId="216" xfId="0" quotePrefix="1" applyFont="1" applyBorder="1" applyAlignment="1">
      <alignment horizontal="center" vertical="center"/>
    </xf>
    <xf numFmtId="0" fontId="10" fillId="0" borderId="199" xfId="0" quotePrefix="1" applyFont="1" applyBorder="1" applyAlignment="1">
      <alignment horizontal="center" vertical="center"/>
    </xf>
    <xf numFmtId="0" fontId="10" fillId="0" borderId="131" xfId="0" quotePrefix="1" applyFont="1" applyBorder="1" applyAlignment="1">
      <alignment horizontal="center" vertical="center"/>
    </xf>
    <xf numFmtId="0" fontId="10" fillId="0" borderId="132" xfId="0" quotePrefix="1" applyFont="1" applyBorder="1" applyAlignment="1">
      <alignment horizontal="center" vertical="center"/>
    </xf>
    <xf numFmtId="0" fontId="10" fillId="0" borderId="217" xfId="0" quotePrefix="1" applyFont="1" applyBorder="1" applyAlignment="1">
      <alignment horizontal="center" vertical="center"/>
    </xf>
    <xf numFmtId="0" fontId="10" fillId="0" borderId="218" xfId="0" quotePrefix="1" applyFont="1" applyBorder="1" applyAlignment="1">
      <alignment horizontal="center" vertical="center"/>
    </xf>
    <xf numFmtId="0" fontId="10" fillId="0" borderId="129" xfId="0" quotePrefix="1" applyFont="1" applyBorder="1" applyAlignment="1">
      <alignment horizontal="center" vertical="center"/>
    </xf>
    <xf numFmtId="0" fontId="10" fillId="0" borderId="195" xfId="0" applyFont="1" applyBorder="1" applyAlignment="1">
      <alignment horizontal="center" vertical="center"/>
    </xf>
    <xf numFmtId="0" fontId="10" fillId="0" borderId="8" xfId="0" applyFont="1" applyBorder="1" applyAlignment="1" applyProtection="1">
      <alignment horizontal="center" vertical="center"/>
      <protection locked="0"/>
    </xf>
    <xf numFmtId="0" fontId="10" fillId="0" borderId="133" xfId="0" quotePrefix="1" applyFont="1" applyBorder="1" applyAlignment="1" applyProtection="1">
      <alignment horizontal="center" vertical="center"/>
      <protection locked="0"/>
    </xf>
    <xf numFmtId="0" fontId="10" fillId="0" borderId="136" xfId="0" quotePrefix="1" applyFont="1" applyBorder="1" applyAlignment="1" applyProtection="1">
      <alignment horizontal="center" vertical="center"/>
      <protection locked="0"/>
    </xf>
    <xf numFmtId="0" fontId="0" fillId="0" borderId="133" xfId="0" quotePrefix="1" applyBorder="1" applyAlignment="1">
      <alignment horizontal="center" vertical="center"/>
    </xf>
    <xf numFmtId="0" fontId="10" fillId="0" borderId="219" xfId="0" quotePrefix="1" applyFont="1" applyBorder="1" applyAlignment="1">
      <alignment horizontal="center" vertical="center"/>
    </xf>
    <xf numFmtId="0" fontId="10" fillId="0" borderId="220" xfId="0" quotePrefix="1" applyFont="1" applyBorder="1" applyAlignment="1">
      <alignment horizontal="center" vertical="center"/>
    </xf>
    <xf numFmtId="0" fontId="15" fillId="0" borderId="221" xfId="0" quotePrefix="1" applyFont="1" applyBorder="1" applyAlignment="1">
      <alignment horizontal="center" vertical="center"/>
    </xf>
    <xf numFmtId="0" fontId="15" fillId="0" borderId="37" xfId="0" quotePrefix="1" applyFont="1" applyBorder="1" applyAlignment="1">
      <alignment horizontal="center" vertical="center"/>
    </xf>
    <xf numFmtId="0" fontId="15" fillId="0" borderId="222" xfId="0" quotePrefix="1" applyFont="1" applyBorder="1" applyAlignment="1">
      <alignment horizontal="center" vertical="center"/>
    </xf>
    <xf numFmtId="0" fontId="15" fillId="0" borderId="196" xfId="0" quotePrefix="1" applyFont="1" applyBorder="1" applyAlignment="1">
      <alignment horizontal="center" vertical="center"/>
    </xf>
    <xf numFmtId="0" fontId="10" fillId="0" borderId="223" xfId="0" quotePrefix="1" applyFont="1" applyBorder="1" applyAlignment="1">
      <alignment horizontal="center" vertical="center"/>
    </xf>
    <xf numFmtId="0" fontId="10" fillId="0" borderId="224" xfId="0" quotePrefix="1" applyFont="1" applyBorder="1" applyAlignment="1">
      <alignment horizontal="center" vertical="center"/>
    </xf>
    <xf numFmtId="0" fontId="10" fillId="0" borderId="150" xfId="0" quotePrefix="1" applyFont="1" applyBorder="1" applyAlignment="1" applyProtection="1">
      <alignment horizontal="center" vertical="center"/>
      <protection locked="0"/>
    </xf>
    <xf numFmtId="0" fontId="138" fillId="0" borderId="151" xfId="0" quotePrefix="1" applyFont="1" applyBorder="1" applyAlignment="1">
      <alignment horizontal="center" vertical="center"/>
    </xf>
    <xf numFmtId="0" fontId="138" fillId="0" borderId="136" xfId="0" quotePrefix="1" applyFont="1" applyBorder="1" applyAlignment="1">
      <alignment horizontal="center" vertical="center"/>
    </xf>
    <xf numFmtId="0" fontId="10" fillId="0" borderId="225" xfId="0" quotePrefix="1" applyFont="1" applyBorder="1" applyAlignment="1">
      <alignment horizontal="center" vertical="center"/>
    </xf>
    <xf numFmtId="0" fontId="10" fillId="0" borderId="226" xfId="0" quotePrefix="1" applyFont="1" applyBorder="1" applyAlignment="1">
      <alignment horizontal="center" vertical="center"/>
    </xf>
    <xf numFmtId="0" fontId="15" fillId="0" borderId="227" xfId="0" quotePrefix="1" applyFont="1" applyBorder="1" applyAlignment="1">
      <alignment horizontal="center" vertical="center"/>
    </xf>
    <xf numFmtId="0" fontId="15" fillId="0" borderId="28" xfId="0" quotePrefix="1" applyFont="1" applyBorder="1" applyAlignment="1">
      <alignment horizontal="center" vertical="center"/>
    </xf>
    <xf numFmtId="0" fontId="15" fillId="0" borderId="162" xfId="138" applyFont="1" applyBorder="1" applyAlignment="1">
      <alignment horizontal="center" vertical="center" wrapText="1"/>
    </xf>
    <xf numFmtId="0" fontId="15" fillId="0" borderId="162" xfId="138" quotePrefix="1" applyFont="1" applyBorder="1" applyAlignment="1">
      <alignment horizontal="center" vertical="center" wrapText="1"/>
    </xf>
    <xf numFmtId="0" fontId="15" fillId="0" borderId="43" xfId="138" quotePrefix="1" applyFont="1" applyBorder="1" applyAlignment="1">
      <alignment horizontal="center" vertical="center" wrapText="1"/>
    </xf>
    <xf numFmtId="0" fontId="15" fillId="0" borderId="9" xfId="42" applyFont="1" applyBorder="1" applyAlignment="1">
      <alignment horizontal="center" wrapText="1"/>
    </xf>
    <xf numFmtId="0" fontId="15" fillId="0" borderId="9" xfId="42" quotePrefix="1" applyFont="1" applyBorder="1" applyAlignment="1">
      <alignment horizontal="center" wrapText="1"/>
    </xf>
    <xf numFmtId="0" fontId="15" fillId="0" borderId="37" xfId="42" quotePrefix="1" applyFont="1" applyBorder="1" applyAlignment="1">
      <alignment horizontal="center" wrapText="1"/>
    </xf>
    <xf numFmtId="41" fontId="15" fillId="0" borderId="89" xfId="139" applyNumberFormat="1" applyFont="1" applyBorder="1" applyAlignment="1">
      <alignment horizontal="center" wrapText="1"/>
    </xf>
    <xf numFmtId="41" fontId="15" fillId="0" borderId="91" xfId="139" applyNumberFormat="1" applyFont="1" applyBorder="1" applyAlignment="1">
      <alignment horizontal="center" wrapText="1"/>
    </xf>
    <xf numFmtId="41" fontId="15" fillId="0" borderId="112" xfId="139" applyNumberFormat="1" applyFont="1" applyBorder="1" applyAlignment="1">
      <alignment horizontal="center" wrapText="1"/>
    </xf>
    <xf numFmtId="41" fontId="15" fillId="0" borderId="43" xfId="139" applyNumberFormat="1" applyFont="1" applyBorder="1" applyAlignment="1">
      <alignment horizontal="center" wrapText="1"/>
    </xf>
    <xf numFmtId="41" fontId="17" fillId="0" borderId="9" xfId="42" quotePrefix="1" applyNumberFormat="1" applyFont="1" applyBorder="1" applyAlignment="1">
      <alignment horizontal="center" vertical="center" wrapText="1"/>
    </xf>
    <xf numFmtId="41" fontId="15" fillId="0" borderId="9" xfId="42" quotePrefix="1" applyNumberFormat="1" applyFont="1" applyBorder="1" applyAlignment="1">
      <alignment horizontal="center" vertical="center" wrapText="1"/>
    </xf>
    <xf numFmtId="41" fontId="15" fillId="0" borderId="36" xfId="42" quotePrefix="1" applyNumberFormat="1" applyFont="1" applyBorder="1" applyAlignment="1">
      <alignment horizontal="center" vertical="center" wrapText="1"/>
    </xf>
    <xf numFmtId="0" fontId="45" fillId="0" borderId="81" xfId="141" quotePrefix="1" applyFont="1" applyBorder="1" applyAlignment="1">
      <alignment horizontal="center" vertical="center" wrapText="1"/>
    </xf>
    <xf numFmtId="0" fontId="45" fillId="0" borderId="167" xfId="141" quotePrefix="1" applyFont="1" applyBorder="1" applyAlignment="1">
      <alignment horizontal="center" vertical="center" wrapText="1"/>
    </xf>
    <xf numFmtId="0" fontId="186" fillId="0" borderId="22" xfId="42" quotePrefix="1" applyFont="1" applyBorder="1" applyAlignment="1">
      <alignment horizontal="center" vertical="center" wrapText="1"/>
    </xf>
    <xf numFmtId="0" fontId="15" fillId="0" borderId="38" xfId="42" quotePrefix="1" applyFont="1" applyBorder="1" applyAlignment="1">
      <alignment horizontal="center" vertical="center"/>
    </xf>
    <xf numFmtId="0" fontId="15" fillId="0" borderId="37" xfId="42" quotePrefix="1" applyFont="1" applyBorder="1" applyAlignment="1">
      <alignment horizontal="center" vertical="center"/>
    </xf>
    <xf numFmtId="0" fontId="15" fillId="0" borderId="31" xfId="42" quotePrefix="1" applyFont="1" applyBorder="1" applyAlignment="1">
      <alignment horizontal="center" vertical="center" wrapText="1"/>
    </xf>
    <xf numFmtId="0" fontId="15" fillId="0" borderId="17" xfId="42" quotePrefix="1" applyFont="1" applyBorder="1" applyAlignment="1">
      <alignment horizontal="center" vertical="center" wrapText="1"/>
    </xf>
    <xf numFmtId="0" fontId="110" fillId="0" borderId="51" xfId="6" applyFont="1" applyBorder="1" applyAlignment="1">
      <alignment horizontal="center" vertical="center"/>
    </xf>
    <xf numFmtId="0" fontId="110" fillId="0" borderId="24" xfId="6" applyFont="1" applyBorder="1" applyAlignment="1">
      <alignment horizontal="center" vertical="center"/>
    </xf>
    <xf numFmtId="0" fontId="110" fillId="0" borderId="61" xfId="6" applyFont="1" applyBorder="1" applyAlignment="1">
      <alignment horizontal="center" vertical="center"/>
    </xf>
    <xf numFmtId="0" fontId="4" fillId="2" borderId="30"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45" xfId="1" applyFont="1" applyFill="1" applyBorder="1" applyAlignment="1">
      <alignment horizontal="center" vertical="center" wrapText="1"/>
    </xf>
    <xf numFmtId="0" fontId="6" fillId="2" borderId="30" xfId="1" applyFont="1" applyFill="1" applyBorder="1" applyAlignment="1">
      <alignment vertical="top" wrapText="1"/>
    </xf>
    <xf numFmtId="0" fontId="6" fillId="2" borderId="0" xfId="1" applyFont="1" applyFill="1" applyAlignment="1">
      <alignment vertical="top" wrapText="1"/>
    </xf>
    <xf numFmtId="0" fontId="107" fillId="7" borderId="77" xfId="0" applyFont="1" applyFill="1" applyBorder="1" applyAlignment="1">
      <alignment horizontal="center" vertical="center" wrapText="1"/>
    </xf>
    <xf numFmtId="0" fontId="107" fillId="7" borderId="78" xfId="0" applyFont="1" applyFill="1" applyBorder="1" applyAlignment="1">
      <alignment horizontal="center" vertical="center" wrapText="1"/>
    </xf>
    <xf numFmtId="0" fontId="107" fillId="7" borderId="79" xfId="0" applyFont="1" applyFill="1" applyBorder="1" applyAlignment="1">
      <alignment horizontal="center" vertical="center" wrapText="1"/>
    </xf>
    <xf numFmtId="0" fontId="35" fillId="0" borderId="7" xfId="6" applyFont="1" applyBorder="1" applyAlignment="1">
      <alignment vertical="center" wrapText="1"/>
    </xf>
    <xf numFmtId="0" fontId="35" fillId="0" borderId="8" xfId="6" applyFont="1" applyBorder="1" applyAlignment="1">
      <alignment vertical="center" wrapText="1"/>
    </xf>
    <xf numFmtId="0" fontId="35" fillId="0" borderId="9" xfId="6" applyFont="1" applyBorder="1" applyAlignment="1">
      <alignment vertical="center" wrapText="1"/>
    </xf>
    <xf numFmtId="0" fontId="96" fillId="7" borderId="108" xfId="0" applyFont="1" applyFill="1" applyBorder="1" applyAlignment="1">
      <alignment horizontal="center" vertical="center" wrapText="1"/>
    </xf>
    <xf numFmtId="0" fontId="96" fillId="7" borderId="80" xfId="0" applyFont="1" applyFill="1" applyBorder="1" applyAlignment="1">
      <alignment horizontal="center" vertical="center" wrapText="1"/>
    </xf>
    <xf numFmtId="0" fontId="96" fillId="7" borderId="107" xfId="0" applyFont="1" applyFill="1" applyBorder="1" applyAlignment="1">
      <alignment horizontal="center" vertical="center" wrapText="1"/>
    </xf>
    <xf numFmtId="0" fontId="6" fillId="2" borderId="5" xfId="1" applyFont="1" applyFill="1" applyBorder="1" applyAlignment="1">
      <alignment horizontal="center" vertical="center" wrapText="1"/>
    </xf>
    <xf numFmtId="0" fontId="90" fillId="2" borderId="43" xfId="1" applyFont="1" applyFill="1" applyBorder="1" applyAlignment="1">
      <alignment horizontal="center" vertical="center" wrapText="1"/>
    </xf>
    <xf numFmtId="0" fontId="8" fillId="0" borderId="201" xfId="6" applyBorder="1" applyAlignment="1">
      <alignment vertical="center" wrapText="1"/>
    </xf>
    <xf numFmtId="0" fontId="8" fillId="0" borderId="8" xfId="6" applyBorder="1" applyAlignment="1">
      <alignment vertical="center" wrapText="1"/>
    </xf>
    <xf numFmtId="0" fontId="8" fillId="0" borderId="9" xfId="6" applyBorder="1" applyAlignment="1">
      <alignment vertical="center" wrapText="1"/>
    </xf>
    <xf numFmtId="0" fontId="96" fillId="7" borderId="110" xfId="0" applyFont="1" applyFill="1" applyBorder="1" applyAlignment="1">
      <alignment horizontal="center" vertical="center" wrapText="1"/>
    </xf>
    <xf numFmtId="0" fontId="96" fillId="7" borderId="111" xfId="0" applyFont="1" applyFill="1" applyBorder="1" applyAlignment="1">
      <alignment horizontal="center" vertical="center" wrapText="1"/>
    </xf>
    <xf numFmtId="0" fontId="96" fillId="7" borderId="109" xfId="0" applyFont="1" applyFill="1" applyBorder="1" applyAlignment="1">
      <alignment horizontal="center" vertical="center" wrapText="1"/>
    </xf>
    <xf numFmtId="0" fontId="90" fillId="34" borderId="7" xfId="0" applyFont="1" applyFill="1" applyBorder="1" applyAlignment="1">
      <alignment horizontal="center" vertical="center" wrapText="1"/>
    </xf>
    <xf numFmtId="0" fontId="93" fillId="34" borderId="8" xfId="0" applyFont="1" applyFill="1" applyBorder="1" applyAlignment="1">
      <alignment horizontal="center" vertical="center" wrapText="1"/>
    </xf>
    <xf numFmtId="0" fontId="93" fillId="34" borderId="9" xfId="0" applyFont="1" applyFill="1" applyBorder="1" applyAlignment="1">
      <alignment horizontal="center" vertical="center" wrapText="1"/>
    </xf>
    <xf numFmtId="0" fontId="35" fillId="0" borderId="18" xfId="6" applyFont="1" applyBorder="1" applyAlignment="1">
      <alignment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90" fillId="34" borderId="8" xfId="0" applyFont="1" applyFill="1" applyBorder="1" applyAlignment="1">
      <alignment horizontal="center" vertical="center" wrapText="1"/>
    </xf>
    <xf numFmtId="0" fontId="90" fillId="34" borderId="9" xfId="0" applyFont="1" applyFill="1" applyBorder="1" applyAlignment="1">
      <alignment horizontal="center" vertical="center" wrapText="1"/>
    </xf>
    <xf numFmtId="0" fontId="6" fillId="2" borderId="0" xfId="1" applyFont="1" applyFill="1" applyAlignment="1">
      <alignment horizontal="right" vertical="top" wrapText="1"/>
    </xf>
    <xf numFmtId="0" fontId="6" fillId="2" borderId="45" xfId="1" applyFont="1" applyFill="1" applyBorder="1" applyAlignment="1">
      <alignment horizontal="right" vertical="top" wrapText="1"/>
    </xf>
    <xf numFmtId="0" fontId="5" fillId="2" borderId="118" xfId="1" applyFont="1" applyFill="1" applyBorder="1" applyAlignment="1">
      <alignment horizontal="center" vertical="center" wrapText="1"/>
    </xf>
    <xf numFmtId="0" fontId="5" fillId="2" borderId="44"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119" xfId="1" applyFont="1" applyFill="1" applyBorder="1" applyAlignment="1">
      <alignment horizontal="center" vertical="center" wrapText="1"/>
    </xf>
    <xf numFmtId="0" fontId="6" fillId="2" borderId="40" xfId="1" applyFont="1" applyFill="1" applyBorder="1" applyAlignment="1">
      <alignment horizontal="center" vertical="center" wrapText="1"/>
    </xf>
    <xf numFmtId="0" fontId="45" fillId="7" borderId="76" xfId="0" applyFont="1" applyFill="1" applyBorder="1" applyAlignment="1">
      <alignment horizontal="center" vertical="center" wrapText="1"/>
    </xf>
    <xf numFmtId="0" fontId="32" fillId="0" borderId="18" xfId="6" applyFont="1" applyBorder="1" applyAlignment="1">
      <alignment vertical="center" wrapText="1"/>
    </xf>
    <xf numFmtId="0" fontId="90" fillId="0" borderId="7" xfId="0" applyFont="1" applyBorder="1" applyAlignment="1">
      <alignment horizontal="center" vertical="center" wrapText="1"/>
    </xf>
    <xf numFmtId="0" fontId="93" fillId="0" borderId="8" xfId="0" applyFont="1" applyBorder="1" applyAlignment="1">
      <alignment horizontal="center" vertical="center" wrapText="1"/>
    </xf>
    <xf numFmtId="0" fontId="93" fillId="0" borderId="9" xfId="0" applyFont="1" applyBorder="1" applyAlignment="1">
      <alignment horizontal="center" vertical="center" wrapText="1"/>
    </xf>
    <xf numFmtId="0" fontId="108" fillId="0" borderId="18" xfId="6" applyFont="1" applyBorder="1" applyAlignment="1">
      <alignment vertical="center" wrapText="1"/>
    </xf>
    <xf numFmtId="0" fontId="90" fillId="0" borderId="8" xfId="0" applyFont="1" applyBorder="1" applyAlignment="1">
      <alignment horizontal="center" vertical="center" wrapText="1"/>
    </xf>
    <xf numFmtId="0" fontId="90" fillId="0" borderId="9" xfId="0" applyFont="1" applyBorder="1" applyAlignment="1">
      <alignment horizontal="center" vertical="center" wrapText="1"/>
    </xf>
    <xf numFmtId="20" fontId="5" fillId="34" borderId="7" xfId="132" applyNumberFormat="1" applyFont="1" applyFill="1" applyBorder="1" applyAlignment="1">
      <alignment horizontal="center" vertical="center" wrapText="1"/>
    </xf>
    <xf numFmtId="20" fontId="5" fillId="34" borderId="8" xfId="132" applyNumberFormat="1" applyFont="1" applyFill="1" applyBorder="1" applyAlignment="1">
      <alignment horizontal="center" vertical="center" wrapText="1"/>
    </xf>
    <xf numFmtId="20" fontId="5" fillId="34" borderId="9" xfId="132" applyNumberFormat="1" applyFont="1" applyFill="1" applyBorder="1" applyAlignment="1">
      <alignment horizontal="center" vertical="center" wrapText="1"/>
    </xf>
    <xf numFmtId="0" fontId="90" fillId="0" borderId="18" xfId="0" applyFont="1" applyBorder="1" applyAlignment="1">
      <alignment horizontal="center" vertical="center" wrapText="1"/>
    </xf>
    <xf numFmtId="0" fontId="5" fillId="0" borderId="18" xfId="0" applyFont="1" applyBorder="1" applyAlignment="1">
      <alignment horizontal="center" vertical="center" wrapText="1"/>
    </xf>
    <xf numFmtId="3" fontId="21" fillId="0" borderId="0" xfId="0" applyNumberFormat="1" applyFont="1" applyAlignment="1">
      <alignment vertical="top" wrapText="1"/>
    </xf>
    <xf numFmtId="0" fontId="31" fillId="0" borderId="17" xfId="0" applyFont="1" applyBorder="1" applyAlignment="1">
      <alignment horizontal="center" vertical="center"/>
    </xf>
    <xf numFmtId="0" fontId="31" fillId="0" borderId="34" xfId="0" applyFont="1" applyBorder="1" applyAlignment="1">
      <alignment horizontal="center" vertical="center"/>
    </xf>
    <xf numFmtId="0" fontId="31" fillId="0" borderId="31" xfId="0" applyFont="1" applyBorder="1" applyAlignment="1">
      <alignment horizontal="center" vertical="center"/>
    </xf>
    <xf numFmtId="0" fontId="33" fillId="0" borderId="18" xfId="0" applyFont="1" applyBorder="1" applyAlignment="1">
      <alignment horizontal="center" vertical="center"/>
    </xf>
    <xf numFmtId="0" fontId="34" fillId="0" borderId="18" xfId="0" applyFont="1" applyBorder="1" applyAlignment="1">
      <alignment horizontal="center" vertical="center"/>
    </xf>
    <xf numFmtId="0" fontId="29" fillId="0" borderId="192" xfId="1" applyFont="1" applyBorder="1" applyAlignment="1">
      <alignment horizontal="center" vertical="center"/>
    </xf>
    <xf numFmtId="0" fontId="29" fillId="0" borderId="0" xfId="1" applyFont="1" applyAlignment="1">
      <alignment horizontal="center" vertical="center"/>
    </xf>
    <xf numFmtId="0" fontId="29" fillId="0" borderId="23" xfId="1" applyFont="1" applyBorder="1" applyAlignment="1">
      <alignment horizontal="center" vertical="center"/>
    </xf>
    <xf numFmtId="0" fontId="30" fillId="0" borderId="31" xfId="0" applyFont="1" applyBorder="1" applyAlignment="1">
      <alignment horizontal="center" vertical="center" wrapText="1"/>
    </xf>
    <xf numFmtId="0" fontId="30" fillId="0" borderId="18" xfId="0" applyFont="1" applyBorder="1" applyAlignment="1">
      <alignment horizontal="center" vertical="center" wrapText="1"/>
    </xf>
    <xf numFmtId="3" fontId="30" fillId="0" borderId="18" xfId="0" applyNumberFormat="1" applyFont="1" applyBorder="1" applyAlignment="1">
      <alignment horizontal="center" vertical="center" wrapText="1"/>
    </xf>
    <xf numFmtId="3" fontId="30" fillId="0" borderId="17" xfId="0" applyNumberFormat="1" applyFont="1" applyBorder="1" applyAlignment="1">
      <alignment horizontal="center" vertical="center" wrapText="1"/>
    </xf>
    <xf numFmtId="0" fontId="31" fillId="0" borderId="201" xfId="0" applyFont="1" applyBorder="1" applyAlignment="1">
      <alignment horizontal="center" vertical="center"/>
    </xf>
    <xf numFmtId="0" fontId="31" fillId="0" borderId="18" xfId="0" applyFont="1" applyBorder="1" applyAlignment="1">
      <alignment horizontal="center" vertical="center"/>
    </xf>
    <xf numFmtId="0" fontId="30" fillId="0" borderId="34" xfId="0" applyFont="1" applyBorder="1" applyAlignment="1">
      <alignment horizontal="center" vertical="center" wrapText="1"/>
    </xf>
    <xf numFmtId="3" fontId="30" fillId="0" borderId="31" xfId="0" applyNumberFormat="1" applyFont="1" applyBorder="1" applyAlignment="1">
      <alignment horizontal="center" vertical="center" wrapText="1"/>
    </xf>
    <xf numFmtId="3" fontId="30" fillId="0" borderId="34" xfId="0" applyNumberFormat="1" applyFont="1" applyBorder="1" applyAlignment="1">
      <alignment horizontal="center" vertical="center" wrapText="1"/>
    </xf>
    <xf numFmtId="0" fontId="15" fillId="0" borderId="12" xfId="2" applyFont="1" applyBorder="1" applyAlignment="1">
      <alignment horizontal="right" vertical="center"/>
    </xf>
    <xf numFmtId="0" fontId="15" fillId="0" borderId="14" xfId="5" applyFont="1" applyBorder="1" applyAlignment="1">
      <alignment horizontal="center" vertical="center"/>
    </xf>
    <xf numFmtId="0" fontId="15" fillId="0" borderId="58" xfId="5" quotePrefix="1" applyFont="1" applyBorder="1" applyAlignment="1">
      <alignment horizontal="center" vertical="center"/>
    </xf>
    <xf numFmtId="0" fontId="15" fillId="0" borderId="0" xfId="5" quotePrefix="1" applyFont="1" applyAlignment="1">
      <alignment horizontal="center" vertical="center"/>
    </xf>
    <xf numFmtId="0" fontId="15" fillId="0" borderId="19" xfId="5" quotePrefix="1" applyFont="1" applyBorder="1" applyAlignment="1">
      <alignment horizontal="center" vertical="center"/>
    </xf>
    <xf numFmtId="0" fontId="15" fillId="0" borderId="12" xfId="5" quotePrefix="1" applyFont="1" applyBorder="1" applyAlignment="1">
      <alignment horizontal="center" vertical="center"/>
    </xf>
    <xf numFmtId="0" fontId="15" fillId="0" borderId="48" xfId="5" quotePrefix="1" applyFont="1" applyBorder="1" applyAlignment="1">
      <alignment horizontal="center" vertical="center"/>
    </xf>
    <xf numFmtId="0" fontId="15" fillId="0" borderId="46" xfId="2" applyFont="1" applyBorder="1" applyAlignment="1">
      <alignment horizontal="center" vertical="center"/>
    </xf>
    <xf numFmtId="0" fontId="15" fillId="0" borderId="49" xfId="2" applyFont="1" applyBorder="1" applyAlignment="1">
      <alignment horizontal="center" vertical="center"/>
    </xf>
    <xf numFmtId="0" fontId="15" fillId="0" borderId="59" xfId="2" applyFont="1" applyBorder="1" applyAlignment="1">
      <alignment horizontal="center" vertical="center"/>
    </xf>
    <xf numFmtId="0" fontId="15" fillId="0" borderId="45" xfId="2" applyFont="1" applyBorder="1" applyAlignment="1">
      <alignment horizontal="center" vertical="center"/>
    </xf>
    <xf numFmtId="0" fontId="15" fillId="0" borderId="11" xfId="2" applyFont="1" applyBorder="1" applyAlignment="1">
      <alignment horizontal="center" vertical="center"/>
    </xf>
    <xf numFmtId="0" fontId="15" fillId="0" borderId="60" xfId="2" applyFont="1" applyBorder="1" applyAlignment="1">
      <alignment horizontal="center" vertical="center"/>
    </xf>
    <xf numFmtId="0" fontId="15" fillId="0" borderId="37" xfId="5" applyFont="1" applyBorder="1" applyAlignment="1">
      <alignment horizontal="center" vertical="center"/>
    </xf>
    <xf numFmtId="0" fontId="15" fillId="0" borderId="36" xfId="5" applyFont="1" applyBorder="1" applyAlignment="1">
      <alignment horizontal="center" vertical="center"/>
    </xf>
    <xf numFmtId="0" fontId="15" fillId="0" borderId="51" xfId="5" applyFont="1" applyBorder="1" applyAlignment="1">
      <alignment horizontal="center" vertical="center" wrapText="1"/>
    </xf>
    <xf numFmtId="0" fontId="15" fillId="0" borderId="61" xfId="5" applyFont="1" applyBorder="1" applyAlignment="1">
      <alignment horizontal="center" vertical="center"/>
    </xf>
    <xf numFmtId="0" fontId="15" fillId="0" borderId="30" xfId="5" applyFont="1" applyBorder="1" applyAlignment="1">
      <alignment horizontal="center" vertical="center"/>
    </xf>
    <xf numFmtId="0" fontId="15" fillId="0" borderId="45" xfId="5" applyFont="1" applyBorder="1" applyAlignment="1">
      <alignment horizontal="center" vertical="center"/>
    </xf>
    <xf numFmtId="0" fontId="15" fillId="0" borderId="33" xfId="5" applyFont="1" applyBorder="1" applyAlignment="1">
      <alignment horizontal="center" vertical="center"/>
    </xf>
    <xf numFmtId="0" fontId="15" fillId="0" borderId="60" xfId="5" applyFont="1" applyBorder="1" applyAlignment="1">
      <alignment horizontal="center" vertical="center"/>
    </xf>
    <xf numFmtId="0" fontId="15" fillId="0" borderId="24" xfId="5" applyFont="1" applyBorder="1" applyAlignment="1">
      <alignment horizontal="center" vertical="center" wrapText="1"/>
    </xf>
    <xf numFmtId="0" fontId="15" fillId="0" borderId="30" xfId="5" applyFont="1" applyBorder="1" applyAlignment="1">
      <alignment horizontal="center" vertical="center" wrapText="1"/>
    </xf>
    <xf numFmtId="0" fontId="15" fillId="0" borderId="0" xfId="5" applyFont="1" applyAlignment="1">
      <alignment horizontal="center" vertical="center" wrapText="1"/>
    </xf>
    <xf numFmtId="0" fontId="15" fillId="0" borderId="33" xfId="5" applyFont="1" applyBorder="1" applyAlignment="1">
      <alignment horizontal="center" vertical="center" wrapText="1"/>
    </xf>
    <xf numFmtId="0" fontId="15" fillId="0" borderId="12" xfId="5" applyFont="1" applyBorder="1" applyAlignment="1">
      <alignment horizontal="center" vertical="center" wrapText="1"/>
    </xf>
    <xf numFmtId="0" fontId="15" fillId="0" borderId="55" xfId="5" applyFont="1" applyBorder="1" applyAlignment="1">
      <alignment horizontal="center" vertical="center"/>
    </xf>
    <xf numFmtId="0" fontId="15" fillId="0" borderId="57" xfId="5" applyFont="1" applyBorder="1" applyAlignment="1">
      <alignment horizontal="center" vertical="center"/>
    </xf>
    <xf numFmtId="0" fontId="15" fillId="0" borderId="56" xfId="5" applyFont="1" applyBorder="1" applyAlignment="1">
      <alignment horizontal="center" vertical="center"/>
    </xf>
    <xf numFmtId="0" fontId="18" fillId="0" borderId="14" xfId="2" applyFont="1" applyBorder="1" applyAlignment="1">
      <alignment horizontal="center" vertical="center"/>
    </xf>
    <xf numFmtId="0" fontId="21" fillId="0" borderId="0" xfId="2" applyFont="1" applyAlignment="1">
      <alignment horizontal="center" vertical="center"/>
    </xf>
    <xf numFmtId="0" fontId="15" fillId="0" borderId="14" xfId="5" applyFont="1" applyBorder="1" applyAlignment="1">
      <alignment horizontal="left" vertical="center"/>
    </xf>
    <xf numFmtId="0" fontId="15" fillId="0" borderId="58" xfId="5" applyFont="1" applyBorder="1" applyAlignment="1">
      <alignment horizontal="left" vertical="center"/>
    </xf>
    <xf numFmtId="41" fontId="15" fillId="0" borderId="46" xfId="2" applyNumberFormat="1" applyFont="1" applyBorder="1" applyAlignment="1">
      <alignment vertical="center"/>
    </xf>
    <xf numFmtId="41" fontId="15" fillId="0" borderId="14" xfId="2" applyNumberFormat="1" applyFont="1" applyBorder="1" applyAlignment="1">
      <alignment vertical="center"/>
    </xf>
    <xf numFmtId="0" fontId="15" fillId="0" borderId="0" xfId="5" applyFont="1" applyAlignment="1">
      <alignment horizontal="left" vertical="center" indent="1"/>
    </xf>
    <xf numFmtId="0" fontId="15" fillId="0" borderId="19" xfId="5" applyFont="1" applyBorder="1" applyAlignment="1">
      <alignment horizontal="left" vertical="center" indent="1"/>
    </xf>
    <xf numFmtId="41" fontId="15" fillId="0" borderId="59" xfId="2" applyNumberFormat="1" applyFont="1" applyBorder="1" applyAlignment="1">
      <alignment vertical="center"/>
    </xf>
    <xf numFmtId="41" fontId="15" fillId="0" borderId="0" xfId="2" applyNumberFormat="1" applyFont="1" applyAlignment="1">
      <alignment vertical="center"/>
    </xf>
    <xf numFmtId="41" fontId="15" fillId="0" borderId="0" xfId="5" applyNumberFormat="1" applyFont="1" applyAlignment="1">
      <alignment vertical="center"/>
    </xf>
    <xf numFmtId="0" fontId="15" fillId="0" borderId="0" xfId="3" applyFont="1" applyAlignment="1">
      <alignment horizontal="left" vertical="center" wrapText="1" indent="1"/>
    </xf>
    <xf numFmtId="0" fontId="15" fillId="0" borderId="19" xfId="3" applyFont="1" applyBorder="1" applyAlignment="1">
      <alignment horizontal="left" vertical="center" wrapText="1" indent="1"/>
    </xf>
    <xf numFmtId="0" fontId="15" fillId="0" borderId="19" xfId="3" applyFont="1" applyBorder="1" applyAlignment="1">
      <alignment horizontal="left" vertical="center" indent="1"/>
    </xf>
    <xf numFmtId="0" fontId="15" fillId="0" borderId="12" xfId="3" applyFont="1" applyBorder="1" applyAlignment="1">
      <alignment horizontal="left" vertical="center" wrapText="1" indent="1"/>
    </xf>
    <xf numFmtId="0" fontId="15" fillId="0" borderId="48" xfId="3" applyFont="1" applyBorder="1" applyAlignment="1">
      <alignment horizontal="left" vertical="center" wrapText="1" indent="1"/>
    </xf>
    <xf numFmtId="41" fontId="15" fillId="0" borderId="11" xfId="2" applyNumberFormat="1" applyFont="1" applyBorder="1" applyAlignment="1">
      <alignment vertical="center"/>
    </xf>
    <xf numFmtId="41" fontId="15" fillId="0" borderId="12" xfId="2" applyNumberFormat="1" applyFont="1" applyBorder="1" applyAlignment="1">
      <alignment vertical="center"/>
    </xf>
    <xf numFmtId="41" fontId="15" fillId="0" borderId="12" xfId="5" applyNumberFormat="1" applyFont="1" applyBorder="1" applyAlignment="1">
      <alignment vertical="center"/>
    </xf>
    <xf numFmtId="0" fontId="10" fillId="0" borderId="201"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18" xfId="0" applyFont="1" applyBorder="1" applyAlignment="1">
      <alignment vertical="center"/>
    </xf>
    <xf numFmtId="0" fontId="10" fillId="0" borderId="12" xfId="0" applyFont="1" applyBorder="1" applyAlignment="1">
      <alignment vertical="center"/>
    </xf>
    <xf numFmtId="0" fontId="10" fillId="0" borderId="48" xfId="0" applyFont="1" applyBorder="1" applyAlignment="1">
      <alignment vertical="center"/>
    </xf>
    <xf numFmtId="0" fontId="21" fillId="0" borderId="0" xfId="0" quotePrefix="1" applyFont="1" applyAlignment="1">
      <alignment vertical="center" wrapText="1"/>
    </xf>
    <xf numFmtId="0" fontId="10" fillId="0" borderId="45" xfId="0" applyFont="1" applyBorder="1" applyAlignment="1">
      <alignment horizontal="center" vertical="center"/>
    </xf>
    <xf numFmtId="0" fontId="10" fillId="0" borderId="38" xfId="0" applyFont="1" applyBorder="1" applyAlignment="1">
      <alignment horizontal="center" vertical="center"/>
    </xf>
    <xf numFmtId="0" fontId="10" fillId="0" borderId="22" xfId="0" applyFont="1" applyBorder="1" applyAlignment="1">
      <alignment vertical="center"/>
    </xf>
    <xf numFmtId="0" fontId="10" fillId="0" borderId="54" xfId="0" applyFont="1" applyBorder="1" applyAlignment="1">
      <alignment vertical="center"/>
    </xf>
    <xf numFmtId="0" fontId="10" fillId="0" borderId="17" xfId="0" applyFont="1" applyBorder="1" applyAlignment="1">
      <alignment vertical="center"/>
    </xf>
    <xf numFmtId="0" fontId="10" fillId="0" borderId="53" xfId="0" applyFont="1" applyBorder="1" applyAlignment="1">
      <alignment vertical="center"/>
    </xf>
    <xf numFmtId="0" fontId="10" fillId="0" borderId="49"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7" xfId="0" applyFont="1" applyBorder="1" applyAlignment="1">
      <alignment vertical="center"/>
    </xf>
    <xf numFmtId="0" fontId="10" fillId="0" borderId="50" xfId="0" applyFont="1" applyBorder="1" applyAlignment="1">
      <alignment vertical="center"/>
    </xf>
    <xf numFmtId="0" fontId="10" fillId="0" borderId="202" xfId="0" applyFont="1" applyBorder="1" applyAlignment="1">
      <alignment vertical="center"/>
    </xf>
    <xf numFmtId="0" fontId="10" fillId="0" borderId="203" xfId="0" applyFont="1" applyBorder="1" applyAlignment="1">
      <alignment vertical="center"/>
    </xf>
    <xf numFmtId="0" fontId="10" fillId="0" borderId="15" xfId="0" applyFont="1" applyBorder="1" applyAlignment="1">
      <alignment vertical="center"/>
    </xf>
    <xf numFmtId="0" fontId="10" fillId="0" borderId="14" xfId="0" applyFont="1" applyBorder="1" applyAlignment="1">
      <alignment horizontal="center" vertical="center"/>
    </xf>
    <xf numFmtId="0" fontId="10" fillId="0" borderId="58" xfId="0" applyFont="1" applyBorder="1" applyAlignment="1">
      <alignment horizontal="center" vertical="center"/>
    </xf>
    <xf numFmtId="0" fontId="10" fillId="0" borderId="12" xfId="0" applyFont="1" applyBorder="1" applyAlignment="1">
      <alignment horizontal="center" vertical="center"/>
    </xf>
    <xf numFmtId="0" fontId="10" fillId="0" borderId="48" xfId="0" applyFont="1" applyBorder="1" applyAlignment="1">
      <alignment horizontal="center" vertical="center"/>
    </xf>
    <xf numFmtId="0" fontId="10" fillId="0" borderId="46" xfId="0" applyFont="1" applyBorder="1" applyAlignment="1">
      <alignment horizontal="center" vertical="center" wrapText="1"/>
    </xf>
    <xf numFmtId="0" fontId="10" fillId="0" borderId="11" xfId="0" applyFont="1" applyBorder="1" applyAlignment="1">
      <alignment horizontal="center" vertical="center"/>
    </xf>
    <xf numFmtId="0" fontId="10" fillId="0" borderId="47" xfId="0" applyFont="1" applyBorder="1" applyAlignment="1">
      <alignment horizontal="center" vertical="center"/>
    </xf>
    <xf numFmtId="0" fontId="10" fillId="0" borderId="33" xfId="0" applyFont="1" applyBorder="1" applyAlignment="1">
      <alignment horizontal="center" vertical="center"/>
    </xf>
    <xf numFmtId="0" fontId="21" fillId="0" borderId="55" xfId="5" applyFont="1" applyBorder="1" applyAlignment="1">
      <alignment horizontal="center" vertical="center"/>
    </xf>
    <xf numFmtId="0" fontId="21" fillId="0" borderId="56" xfId="5" applyFont="1" applyBorder="1" applyAlignment="1">
      <alignment horizontal="center" vertical="center"/>
    </xf>
    <xf numFmtId="0" fontId="21" fillId="0" borderId="57" xfId="5" applyFont="1" applyBorder="1" applyAlignment="1">
      <alignment horizontal="center" vertical="center"/>
    </xf>
    <xf numFmtId="0" fontId="21" fillId="0" borderId="55" xfId="0" applyFont="1" applyBorder="1" applyAlignment="1">
      <alignment horizontal="center" vertical="center"/>
    </xf>
    <xf numFmtId="0" fontId="21" fillId="0" borderId="56" xfId="0" applyFont="1" applyBorder="1" applyAlignment="1">
      <alignment horizontal="center" vertical="center"/>
    </xf>
    <xf numFmtId="0" fontId="21" fillId="0" borderId="57" xfId="0" applyFont="1" applyBorder="1" applyAlignment="1">
      <alignment horizontal="center" vertical="center"/>
    </xf>
    <xf numFmtId="0" fontId="25" fillId="0" borderId="14" xfId="0" applyFont="1" applyBorder="1" applyAlignment="1">
      <alignment horizontal="center" vertical="center"/>
    </xf>
    <xf numFmtId="0" fontId="21" fillId="0" borderId="0" xfId="0" applyFont="1" applyAlignment="1">
      <alignment horizontal="center" vertical="center"/>
    </xf>
    <xf numFmtId="0" fontId="15" fillId="0" borderId="12" xfId="0" applyFont="1" applyBorder="1" applyAlignment="1">
      <alignment horizontal="right" vertical="center"/>
    </xf>
    <xf numFmtId="0" fontId="10" fillId="0" borderId="0" xfId="7" applyFont="1" applyAlignment="1" applyProtection="1">
      <alignment horizontal="left" vertical="center"/>
      <protection locked="0"/>
    </xf>
    <xf numFmtId="0" fontId="10" fillId="0" borderId="91" xfId="7" applyFont="1" applyBorder="1" applyAlignment="1" applyProtection="1">
      <alignment horizontal="distributed" vertical="center" wrapText="1"/>
      <protection locked="0"/>
    </xf>
    <xf numFmtId="0" fontId="10" fillId="0" borderId="92" xfId="7" applyFont="1" applyBorder="1" applyAlignment="1" applyProtection="1">
      <alignment horizontal="distributed" vertical="center" wrapText="1"/>
      <protection locked="0"/>
    </xf>
    <xf numFmtId="0" fontId="15" fillId="0" borderId="0" xfId="7" applyFont="1" applyAlignment="1" applyProtection="1">
      <alignment horizontal="left" vertical="center"/>
      <protection locked="0"/>
    </xf>
    <xf numFmtId="0" fontId="10" fillId="0" borderId="0" xfId="7" applyFont="1" applyAlignment="1" applyProtection="1">
      <alignment horizontal="left"/>
      <protection locked="0"/>
    </xf>
    <xf numFmtId="0" fontId="10" fillId="0" borderId="87" xfId="7" applyFont="1" applyBorder="1" applyAlignment="1" applyProtection="1">
      <alignment horizontal="distributed" vertical="center" wrapText="1"/>
      <protection locked="0"/>
    </xf>
    <xf numFmtId="0" fontId="10" fillId="0" borderId="88" xfId="7" applyFont="1" applyBorder="1" applyAlignment="1" applyProtection="1">
      <alignment horizontal="distributed" vertical="center" wrapText="1"/>
      <protection locked="0"/>
    </xf>
    <xf numFmtId="0" fontId="10" fillId="0" borderId="89" xfId="7" applyFont="1" applyBorder="1" applyAlignment="1" applyProtection="1">
      <alignment horizontal="distributed" vertical="center" wrapText="1"/>
      <protection locked="0"/>
    </xf>
    <xf numFmtId="0" fontId="10" fillId="0" borderId="90" xfId="7" applyFont="1" applyBorder="1" applyAlignment="1" applyProtection="1">
      <alignment horizontal="distributed" vertical="center" wrapText="1"/>
      <protection locked="0"/>
    </xf>
    <xf numFmtId="0" fontId="10" fillId="0" borderId="5" xfId="7" applyFont="1" applyBorder="1" applyAlignment="1" applyProtection="1">
      <alignment horizontal="distributed" vertical="center" wrapText="1"/>
      <protection locked="0"/>
    </xf>
    <xf numFmtId="0" fontId="15" fillId="0" borderId="83" xfId="7" applyFont="1" applyBorder="1" applyAlignment="1">
      <alignment horizontal="center" vertical="center" shrinkToFit="1"/>
    </xf>
    <xf numFmtId="0" fontId="15" fillId="0" borderId="83" xfId="7" applyFont="1" applyBorder="1" applyAlignment="1">
      <alignment horizontal="center" vertical="center"/>
    </xf>
    <xf numFmtId="0" fontId="15" fillId="0" borderId="84" xfId="7" applyFont="1" applyBorder="1" applyAlignment="1">
      <alignment horizontal="left" vertical="center" wrapText="1"/>
    </xf>
    <xf numFmtId="0" fontId="25" fillId="0" borderId="0" xfId="7" applyFont="1" applyAlignment="1">
      <alignment horizontal="center" vertical="center" wrapText="1"/>
    </xf>
    <xf numFmtId="0" fontId="15" fillId="0" borderId="85" xfId="7" applyFont="1" applyBorder="1" applyAlignment="1" applyProtection="1">
      <alignment horizontal="center" wrapText="1"/>
      <protection locked="0"/>
    </xf>
    <xf numFmtId="0" fontId="15" fillId="0" borderId="84" xfId="7" applyFont="1" applyBorder="1" applyAlignment="1">
      <alignment horizontal="left" vertical="center"/>
    </xf>
    <xf numFmtId="0" fontId="25" fillId="0" borderId="0" xfId="7" applyFont="1" applyAlignment="1">
      <alignment horizontal="center" vertical="center"/>
    </xf>
    <xf numFmtId="0" fontId="10" fillId="0" borderId="0" xfId="7" applyFont="1" applyAlignment="1" applyProtection="1">
      <alignment horizontal="center" vertical="center"/>
      <protection locked="0"/>
    </xf>
    <xf numFmtId="0" fontId="10" fillId="0" borderId="91" xfId="7" applyFont="1" applyBorder="1" applyAlignment="1" applyProtection="1">
      <alignment horizontal="distributed" vertical="center"/>
      <protection locked="0"/>
    </xf>
    <xf numFmtId="0" fontId="10" fillId="0" borderId="43" xfId="7" applyFont="1" applyBorder="1" applyAlignment="1" applyProtection="1">
      <alignment horizontal="distributed" vertical="center"/>
      <protection locked="0"/>
    </xf>
    <xf numFmtId="0" fontId="10" fillId="0" borderId="87" xfId="7" applyFont="1" applyBorder="1" applyAlignment="1" applyProtection="1">
      <alignment horizontal="distributed" vertical="center"/>
      <protection locked="0"/>
    </xf>
    <xf numFmtId="0" fontId="10" fillId="0" borderId="89" xfId="7" applyFont="1" applyBorder="1" applyAlignment="1" applyProtection="1">
      <alignment horizontal="distributed" vertical="center"/>
      <protection locked="0"/>
    </xf>
    <xf numFmtId="0" fontId="10" fillId="0" borderId="112" xfId="7" applyFont="1" applyBorder="1" applyAlignment="1" applyProtection="1">
      <alignment horizontal="distributed" vertical="center"/>
      <protection locked="0"/>
    </xf>
    <xf numFmtId="0" fontId="15" fillId="0" borderId="0" xfId="7" applyFont="1" applyAlignment="1">
      <alignment horizontal="right" vertical="center"/>
    </xf>
    <xf numFmtId="0" fontId="10" fillId="0" borderId="85" xfId="7" applyFont="1" applyBorder="1" applyAlignment="1" applyProtection="1">
      <alignment horizontal="center" vertical="center"/>
      <protection locked="0"/>
    </xf>
    <xf numFmtId="0" fontId="15" fillId="0" borderId="14"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0" xfId="0" applyFont="1" applyAlignment="1">
      <alignment horizontal="center" vertical="center" wrapText="1"/>
    </xf>
    <xf numFmtId="0" fontId="15" fillId="0" borderId="45"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37" xfId="0" applyFont="1" applyBorder="1" applyAlignment="1">
      <alignment horizontal="center" vertical="center"/>
    </xf>
    <xf numFmtId="0" fontId="15" fillId="0" borderId="36" xfId="0" applyFont="1" applyBorder="1" applyAlignment="1">
      <alignment horizontal="center" vertical="center"/>
    </xf>
    <xf numFmtId="0" fontId="15" fillId="0" borderId="35" xfId="0" applyFont="1" applyBorder="1" applyAlignment="1">
      <alignment horizontal="center" vertical="center"/>
    </xf>
    <xf numFmtId="0" fontId="15" fillId="0" borderId="47"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47" xfId="0" applyFont="1" applyBorder="1" applyAlignment="1">
      <alignment horizontal="center" vertical="center"/>
    </xf>
    <xf numFmtId="0" fontId="15" fillId="0" borderId="14"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30"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17" xfId="0" applyFont="1" applyBorder="1" applyAlignment="1">
      <alignment horizontal="center" vertical="center"/>
    </xf>
    <xf numFmtId="0" fontId="15" fillId="0" borderId="34" xfId="0" applyFont="1" applyBorder="1" applyAlignment="1">
      <alignment horizontal="center" vertical="center"/>
    </xf>
    <xf numFmtId="0" fontId="15" fillId="0" borderId="31" xfId="0" applyFont="1" applyBorder="1" applyAlignment="1">
      <alignment horizontal="center" vertical="center"/>
    </xf>
    <xf numFmtId="0" fontId="15" fillId="0" borderId="64" xfId="0" applyFont="1" applyBorder="1" applyAlignment="1">
      <alignment horizontal="center" vertical="center"/>
    </xf>
    <xf numFmtId="0" fontId="15" fillId="0" borderId="65" xfId="0" applyFont="1" applyBorder="1" applyAlignment="1">
      <alignment horizontal="center" vertical="center"/>
    </xf>
    <xf numFmtId="0" fontId="15" fillId="0" borderId="18" xfId="0" applyFont="1" applyBorder="1" applyAlignment="1">
      <alignment horizontal="center" vertical="center" wrapText="1"/>
    </xf>
    <xf numFmtId="0" fontId="15" fillId="0" borderId="20" xfId="0" applyFont="1" applyBorder="1" applyAlignment="1">
      <alignment horizontal="center" vertical="center"/>
    </xf>
    <xf numFmtId="0" fontId="15" fillId="0" borderId="20" xfId="0" applyFont="1" applyBorder="1" applyAlignment="1">
      <alignment horizontal="center" vertical="center" wrapText="1"/>
    </xf>
    <xf numFmtId="0" fontId="15" fillId="0" borderId="66"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32" xfId="0" applyFont="1" applyBorder="1" applyAlignment="1">
      <alignment horizontal="center" vertical="center" wrapText="1"/>
    </xf>
    <xf numFmtId="41" fontId="15" fillId="0" borderId="8" xfId="0" applyNumberFormat="1" applyFont="1" applyBorder="1" applyAlignment="1">
      <alignment horizontal="center" vertical="center"/>
    </xf>
    <xf numFmtId="41" fontId="15" fillId="0" borderId="9" xfId="0" applyNumberFormat="1" applyFont="1" applyBorder="1" applyAlignment="1">
      <alignment horizontal="center" vertical="center"/>
    </xf>
    <xf numFmtId="41" fontId="15" fillId="0" borderId="30" xfId="0" applyNumberFormat="1" applyFont="1" applyBorder="1" applyAlignment="1">
      <alignment horizontal="center" vertical="center"/>
    </xf>
    <xf numFmtId="41" fontId="15" fillId="0" borderId="22" xfId="0" applyNumberFormat="1" applyFont="1" applyBorder="1" applyAlignment="1">
      <alignment horizontal="center" vertical="center"/>
    </xf>
    <xf numFmtId="0" fontId="0" fillId="0" borderId="29" xfId="0" applyBorder="1" applyAlignment="1">
      <alignment horizontal="center"/>
    </xf>
    <xf numFmtId="0" fontId="0" fillId="0" borderId="62" xfId="0" applyBorder="1" applyAlignment="1">
      <alignment horizontal="center"/>
    </xf>
    <xf numFmtId="0" fontId="0" fillId="0" borderId="8" xfId="0" applyBorder="1" applyAlignment="1">
      <alignment horizontal="center"/>
    </xf>
    <xf numFmtId="0" fontId="0" fillId="0" borderId="32" xfId="0" applyBorder="1" applyAlignment="1">
      <alignment horizontal="center"/>
    </xf>
    <xf numFmtId="41" fontId="15" fillId="0" borderId="29" xfId="0" applyNumberFormat="1" applyFont="1" applyBorder="1" applyAlignment="1">
      <alignment horizontal="center" vertical="center"/>
    </xf>
    <xf numFmtId="41" fontId="15" fillId="0" borderId="63" xfId="0" applyNumberFormat="1" applyFont="1" applyBorder="1" applyAlignment="1">
      <alignment horizontal="center" vertical="center"/>
    </xf>
    <xf numFmtId="0" fontId="0" fillId="0" borderId="30" xfId="0" applyBorder="1" applyAlignment="1">
      <alignment horizontal="center"/>
    </xf>
    <xf numFmtId="0" fontId="0" fillId="0" borderId="33" xfId="0" applyBorder="1" applyAlignment="1">
      <alignment horizontal="center"/>
    </xf>
    <xf numFmtId="0" fontId="15" fillId="0" borderId="0" xfId="0" applyFont="1" applyAlignment="1">
      <alignment horizontal="left" vertical="center"/>
    </xf>
    <xf numFmtId="0" fontId="15" fillId="0" borderId="0" xfId="0" applyFont="1" applyAlignment="1">
      <alignment horizontal="center" vertical="center"/>
    </xf>
    <xf numFmtId="0" fontId="0" fillId="0" borderId="0" xfId="0" applyAlignment="1">
      <alignment horizontal="center" vertical="center"/>
    </xf>
    <xf numFmtId="180" fontId="15" fillId="0" borderId="0" xfId="0" applyNumberFormat="1" applyFont="1" applyAlignment="1">
      <alignment horizontal="left" vertical="center"/>
    </xf>
    <xf numFmtId="0" fontId="0" fillId="0" borderId="0" xfId="0" applyAlignment="1">
      <alignment horizontal="left" vertical="center"/>
    </xf>
    <xf numFmtId="0" fontId="15" fillId="0" borderId="14" xfId="0" applyFont="1" applyBorder="1" applyAlignment="1">
      <alignment horizontal="right"/>
    </xf>
    <xf numFmtId="0" fontId="0" fillId="0" borderId="14" xfId="0" applyBorder="1" applyAlignment="1">
      <alignment horizontal="right"/>
    </xf>
    <xf numFmtId="0" fontId="15" fillId="0" borderId="197" xfId="39" applyFont="1" applyBorder="1" applyAlignment="1">
      <alignment horizontal="center"/>
    </xf>
    <xf numFmtId="0" fontId="15" fillId="0" borderId="197" xfId="39" applyFont="1" applyBorder="1" applyAlignment="1">
      <alignment horizontal="center" shrinkToFit="1"/>
    </xf>
    <xf numFmtId="0" fontId="15" fillId="0" borderId="12" xfId="39" applyFont="1" applyBorder="1" applyAlignment="1">
      <alignment horizontal="center"/>
    </xf>
    <xf numFmtId="0" fontId="15" fillId="0" borderId="35" xfId="39" applyFont="1" applyBorder="1" applyAlignment="1">
      <alignment horizontal="center" vertical="distributed"/>
    </xf>
    <xf numFmtId="0" fontId="15" fillId="0" borderId="198" xfId="39" applyFont="1" applyBorder="1" applyAlignment="1">
      <alignment horizontal="center" vertical="distributed"/>
    </xf>
    <xf numFmtId="0" fontId="15" fillId="0" borderId="193" xfId="39" applyFont="1" applyBorder="1" applyAlignment="1">
      <alignment horizontal="center" vertical="distributed"/>
    </xf>
    <xf numFmtId="0" fontId="15" fillId="0" borderId="27" xfId="39" applyFont="1" applyBorder="1" applyAlignment="1">
      <alignment horizontal="center" vertical="distributed"/>
    </xf>
    <xf numFmtId="0" fontId="15" fillId="0" borderId="66" xfId="39" applyFont="1" applyBorder="1" applyAlignment="1">
      <alignment horizontal="center" vertical="center" wrapText="1"/>
    </xf>
    <xf numFmtId="0" fontId="15" fillId="0" borderId="8" xfId="39" applyFont="1" applyBorder="1" applyAlignment="1">
      <alignment horizontal="center" vertical="center" wrapText="1"/>
    </xf>
    <xf numFmtId="0" fontId="15" fillId="0" borderId="37" xfId="39" applyFont="1" applyBorder="1" applyAlignment="1">
      <alignment horizontal="center" vertical="center"/>
    </xf>
    <xf numFmtId="0" fontId="15" fillId="0" borderId="36" xfId="39" applyFont="1" applyBorder="1" applyAlignment="1">
      <alignment horizontal="center" vertical="center"/>
    </xf>
    <xf numFmtId="0" fontId="15" fillId="0" borderId="35" xfId="39" applyFont="1" applyBorder="1" applyAlignment="1">
      <alignment horizontal="center" vertical="center"/>
    </xf>
    <xf numFmtId="0" fontId="15" fillId="0" borderId="47" xfId="39" applyFont="1" applyBorder="1" applyAlignment="1">
      <alignment horizontal="center" vertical="center" wrapText="1"/>
    </xf>
    <xf numFmtId="0" fontId="15" fillId="0" borderId="14" xfId="39" applyFont="1" applyBorder="1" applyAlignment="1">
      <alignment horizontal="center" vertical="center" wrapText="1"/>
    </xf>
    <xf numFmtId="0" fontId="15" fillId="0" borderId="49" xfId="39" applyFont="1" applyBorder="1" applyAlignment="1">
      <alignment horizontal="center" vertical="center" wrapText="1"/>
    </xf>
    <xf numFmtId="0" fontId="15" fillId="0" borderId="30" xfId="39" applyFont="1" applyBorder="1" applyAlignment="1">
      <alignment horizontal="center" vertical="center" wrapText="1"/>
    </xf>
    <xf numFmtId="0" fontId="15" fillId="0" borderId="0" xfId="39" applyFont="1" applyAlignment="1">
      <alignment horizontal="center" vertical="center" wrapText="1"/>
    </xf>
    <xf numFmtId="0" fontId="15" fillId="0" borderId="45" xfId="39" applyFont="1" applyBorder="1" applyAlignment="1">
      <alignment horizontal="center" vertical="center" wrapText="1"/>
    </xf>
    <xf numFmtId="0" fontId="15" fillId="0" borderId="37" xfId="39" applyFont="1" applyBorder="1" applyAlignment="1">
      <alignment horizontal="center" vertical="distributed"/>
    </xf>
    <xf numFmtId="0" fontId="15" fillId="0" borderId="36" xfId="39" applyFont="1" applyBorder="1" applyAlignment="1">
      <alignment horizontal="center" vertical="distributed"/>
    </xf>
    <xf numFmtId="0" fontId="15" fillId="0" borderId="199" xfId="39" applyFont="1" applyBorder="1" applyAlignment="1">
      <alignment horizontal="center" vertical="center" wrapText="1"/>
    </xf>
    <xf numFmtId="0" fontId="15" fillId="0" borderId="200" xfId="39" applyFont="1" applyBorder="1" applyAlignment="1">
      <alignment horizontal="center" vertical="center" wrapText="1"/>
    </xf>
    <xf numFmtId="0" fontId="15" fillId="0" borderId="198" xfId="39" applyFont="1" applyBorder="1" applyAlignment="1">
      <alignment horizontal="center" vertical="center" wrapText="1"/>
    </xf>
    <xf numFmtId="0" fontId="15" fillId="0" borderId="196" xfId="39" applyFont="1" applyBorder="1" applyAlignment="1">
      <alignment horizontal="center" vertical="center"/>
    </xf>
    <xf numFmtId="0" fontId="15" fillId="0" borderId="191" xfId="39" applyFont="1" applyBorder="1" applyAlignment="1">
      <alignment horizontal="center" vertical="center"/>
    </xf>
    <xf numFmtId="0" fontId="15" fillId="0" borderId="194" xfId="39" applyFont="1" applyBorder="1" applyAlignment="1">
      <alignment horizontal="center" vertical="center"/>
    </xf>
    <xf numFmtId="0" fontId="15" fillId="0" borderId="201" xfId="39" applyFont="1" applyBorder="1" applyAlignment="1">
      <alignment horizontal="center" vertical="center"/>
    </xf>
    <xf numFmtId="0" fontId="15" fillId="0" borderId="8" xfId="39" applyFont="1" applyBorder="1" applyAlignment="1">
      <alignment horizontal="center" vertical="center"/>
    </xf>
    <xf numFmtId="0" fontId="15" fillId="0" borderId="32" xfId="39" applyFont="1" applyBorder="1" applyAlignment="1">
      <alignment horizontal="center" vertical="center"/>
    </xf>
    <xf numFmtId="0" fontId="15" fillId="0" borderId="201" xfId="39" applyFont="1" applyBorder="1" applyAlignment="1">
      <alignment horizontal="center" vertical="center" wrapText="1"/>
    </xf>
    <xf numFmtId="0" fontId="15" fillId="0" borderId="32" xfId="39" applyFont="1" applyBorder="1" applyAlignment="1">
      <alignment horizontal="center" vertical="center" wrapText="1"/>
    </xf>
    <xf numFmtId="0" fontId="15" fillId="0" borderId="202" xfId="39" applyFont="1" applyBorder="1" applyAlignment="1">
      <alignment horizontal="center" vertical="center" wrapText="1"/>
    </xf>
    <xf numFmtId="0" fontId="15" fillId="0" borderId="33" xfId="39" applyFont="1" applyBorder="1" applyAlignment="1">
      <alignment horizontal="center" vertical="center" wrapText="1"/>
    </xf>
    <xf numFmtId="0" fontId="15" fillId="0" borderId="191" xfId="39" applyFont="1" applyBorder="1" applyAlignment="1">
      <alignment horizontal="center" vertical="distributed"/>
    </xf>
    <xf numFmtId="0" fontId="16" fillId="0" borderId="191" xfId="39" applyBorder="1" applyAlignment="1">
      <alignment horizontal="center" vertical="distributed"/>
    </xf>
    <xf numFmtId="0" fontId="15" fillId="0" borderId="8" xfId="39" applyFont="1" applyBorder="1" applyAlignment="1">
      <alignment horizontal="center" vertical="top" wrapText="1"/>
    </xf>
    <xf numFmtId="0" fontId="15" fillId="0" borderId="199" xfId="39" applyFont="1" applyBorder="1" applyAlignment="1">
      <alignment horizontal="center" vertical="top" wrapText="1"/>
    </xf>
    <xf numFmtId="0" fontId="15" fillId="0" borderId="200" xfId="39" applyFont="1" applyBorder="1" applyAlignment="1">
      <alignment horizontal="center" vertical="top" wrapText="1"/>
    </xf>
    <xf numFmtId="0" fontId="15" fillId="0" borderId="198" xfId="39" applyFont="1" applyBorder="1" applyAlignment="1">
      <alignment horizontal="center" vertical="top" wrapText="1"/>
    </xf>
    <xf numFmtId="0" fontId="15" fillId="0" borderId="201" xfId="39" applyFont="1" applyBorder="1" applyAlignment="1">
      <alignment horizontal="center" vertical="top" wrapText="1"/>
    </xf>
    <xf numFmtId="0" fontId="15" fillId="0" borderId="202" xfId="39" applyFont="1" applyBorder="1" applyAlignment="1">
      <alignment horizontal="center" vertical="top" wrapText="1"/>
    </xf>
    <xf numFmtId="0" fontId="15" fillId="0" borderId="30" xfId="39" applyFont="1" applyBorder="1" applyAlignment="1">
      <alignment horizontal="center" vertical="top" wrapText="1"/>
    </xf>
    <xf numFmtId="0" fontId="21" fillId="0" borderId="196" xfId="39" applyFont="1" applyBorder="1" applyAlignment="1">
      <alignment horizontal="center" vertical="top" wrapText="1"/>
    </xf>
    <xf numFmtId="0" fontId="21" fillId="0" borderId="194" xfId="39" applyFont="1" applyBorder="1" applyAlignment="1">
      <alignment horizontal="center" vertical="top" wrapText="1"/>
    </xf>
    <xf numFmtId="0" fontId="15" fillId="0" borderId="196" xfId="39" applyFont="1" applyBorder="1" applyAlignment="1">
      <alignment horizontal="center" vertical="top" wrapText="1"/>
    </xf>
    <xf numFmtId="0" fontId="15" fillId="0" borderId="191" xfId="39" applyFont="1" applyBorder="1" applyAlignment="1">
      <alignment horizontal="center" vertical="top" wrapText="1"/>
    </xf>
    <xf numFmtId="0" fontId="15" fillId="0" borderId="194" xfId="39" applyFont="1" applyBorder="1" applyAlignment="1">
      <alignment horizontal="center" vertical="top" wrapText="1"/>
    </xf>
    <xf numFmtId="0" fontId="15" fillId="0" borderId="201" xfId="39" applyFont="1" applyBorder="1" applyAlignment="1">
      <alignment horizontal="center" vertical="distributed"/>
    </xf>
    <xf numFmtId="0" fontId="15" fillId="0" borderId="8" xfId="39" applyFont="1" applyBorder="1" applyAlignment="1">
      <alignment horizontal="center" vertical="distributed"/>
    </xf>
    <xf numFmtId="0" fontId="15" fillId="0" borderId="32" xfId="39" applyFont="1" applyBorder="1" applyAlignment="1">
      <alignment horizontal="center" vertical="distributed"/>
    </xf>
    <xf numFmtId="0" fontId="15" fillId="0" borderId="201" xfId="39" applyFont="1" applyBorder="1" applyAlignment="1">
      <alignment horizontal="distributed" vertical="center" wrapText="1"/>
    </xf>
    <xf numFmtId="0" fontId="15" fillId="0" borderId="8" xfId="39" applyFont="1" applyBorder="1" applyAlignment="1">
      <alignment horizontal="distributed" vertical="center"/>
    </xf>
    <xf numFmtId="0" fontId="15" fillId="0" borderId="32" xfId="39" applyFont="1" applyBorder="1" applyAlignment="1">
      <alignment horizontal="distributed" vertical="center"/>
    </xf>
    <xf numFmtId="0" fontId="15" fillId="0" borderId="47" xfId="39" applyFont="1" applyBorder="1" applyAlignment="1">
      <alignment horizontal="center" vertical="center"/>
    </xf>
    <xf numFmtId="0" fontId="15" fillId="0" borderId="14" xfId="39" applyFont="1" applyBorder="1" applyAlignment="1">
      <alignment horizontal="center" vertical="center"/>
    </xf>
    <xf numFmtId="0" fontId="15" fillId="0" borderId="49" xfId="39" applyFont="1" applyBorder="1" applyAlignment="1">
      <alignment horizontal="center" vertical="center"/>
    </xf>
    <xf numFmtId="0" fontId="15" fillId="0" borderId="14" xfId="39" applyFont="1" applyBorder="1" applyAlignment="1">
      <alignment horizontal="left" vertical="center"/>
    </xf>
    <xf numFmtId="0" fontId="15" fillId="0" borderId="0" xfId="39" applyFont="1" applyAlignment="1">
      <alignment horizontal="left" vertical="center"/>
    </xf>
    <xf numFmtId="0" fontId="16" fillId="0" borderId="0" xfId="39" applyAlignment="1">
      <alignment horizontal="left" vertical="center"/>
    </xf>
    <xf numFmtId="180" fontId="15" fillId="0" borderId="14" xfId="39" applyNumberFormat="1" applyFont="1" applyBorder="1" applyAlignment="1">
      <alignment horizontal="left" vertical="center"/>
    </xf>
    <xf numFmtId="180" fontId="15" fillId="0" borderId="0" xfId="39" applyNumberFormat="1" applyFont="1" applyAlignment="1">
      <alignment horizontal="left" vertical="center"/>
    </xf>
    <xf numFmtId="0" fontId="15" fillId="0" borderId="197" xfId="39" applyFont="1" applyBorder="1" applyAlignment="1">
      <alignment horizontal="center" vertical="distributed"/>
    </xf>
    <xf numFmtId="0" fontId="15" fillId="0" borderId="20" xfId="39" applyFont="1" applyBorder="1" applyAlignment="1">
      <alignment horizontal="center" vertical="distributed"/>
    </xf>
    <xf numFmtId="0" fontId="21" fillId="0" borderId="201" xfId="39" applyFont="1" applyBorder="1" applyAlignment="1">
      <alignment horizontal="center" vertical="top" wrapText="1"/>
    </xf>
    <xf numFmtId="0" fontId="21" fillId="0" borderId="8" xfId="39" applyFont="1" applyBorder="1" applyAlignment="1">
      <alignment horizontal="center" vertical="top" wrapText="1"/>
    </xf>
    <xf numFmtId="0" fontId="15" fillId="0" borderId="0" xfId="0" applyFont="1" applyAlignment="1" applyProtection="1">
      <alignment horizontal="right"/>
      <protection locked="0"/>
    </xf>
    <xf numFmtId="0" fontId="0" fillId="0" borderId="0" xfId="0" applyAlignment="1">
      <alignment horizontal="right"/>
    </xf>
    <xf numFmtId="0" fontId="113" fillId="0" borderId="14" xfId="0" applyFont="1" applyBorder="1" applyAlignment="1" applyProtection="1">
      <alignment horizontal="center"/>
      <protection locked="0"/>
    </xf>
    <xf numFmtId="0" fontId="114" fillId="0" borderId="14" xfId="0" applyFont="1" applyBorder="1" applyAlignment="1" applyProtection="1">
      <alignment horizontal="center"/>
      <protection locked="0"/>
    </xf>
    <xf numFmtId="0" fontId="10" fillId="0" borderId="12" xfId="0" applyFont="1" applyBorder="1" applyAlignment="1" applyProtection="1">
      <alignment horizontal="center"/>
      <protection locked="0"/>
    </xf>
    <xf numFmtId="0" fontId="0" fillId="0" borderId="12" xfId="0" applyBorder="1" applyAlignment="1" applyProtection="1">
      <alignment horizontal="center"/>
      <protection locked="0"/>
    </xf>
    <xf numFmtId="0" fontId="0" fillId="0" borderId="0" xfId="0" applyAlignment="1" applyProtection="1">
      <alignment horizontal="center"/>
      <protection locked="0"/>
    </xf>
    <xf numFmtId="0" fontId="10" fillId="0" borderId="50" xfId="0" applyFont="1" applyBorder="1" applyAlignment="1" applyProtection="1">
      <alignment horizontal="center" vertical="center"/>
      <protection locked="0"/>
    </xf>
    <xf numFmtId="0" fontId="10" fillId="0" borderId="48" xfId="0" applyFont="1" applyBorder="1" applyAlignment="1" applyProtection="1">
      <alignment horizontal="center" vertical="center"/>
      <protection locked="0"/>
    </xf>
    <xf numFmtId="0" fontId="10" fillId="0" borderId="59"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52" xfId="0" applyFont="1" applyBorder="1" applyAlignment="1" applyProtection="1">
      <alignment horizontal="center"/>
      <protection locked="0"/>
    </xf>
    <xf numFmtId="0" fontId="0" fillId="0" borderId="26" xfId="0" applyBorder="1" applyAlignment="1" applyProtection="1">
      <alignment horizontal="center"/>
      <protection locked="0"/>
    </xf>
    <xf numFmtId="0" fontId="0" fillId="0" borderId="209" xfId="0" applyBorder="1" applyAlignment="1" applyProtection="1">
      <alignment horizontal="center"/>
      <protection locked="0"/>
    </xf>
    <xf numFmtId="0" fontId="10" fillId="0" borderId="35" xfId="0" applyFont="1" applyBorder="1" applyAlignment="1" applyProtection="1">
      <alignment horizontal="center" wrapText="1"/>
      <protection locked="0"/>
    </xf>
    <xf numFmtId="0" fontId="0" fillId="0" borderId="37" xfId="0" applyBorder="1" applyAlignment="1" applyProtection="1">
      <alignment horizontal="center"/>
      <protection locked="0"/>
    </xf>
    <xf numFmtId="0" fontId="10" fillId="0" borderId="50" xfId="39" applyFont="1" applyBorder="1" applyAlignment="1" applyProtection="1">
      <alignment horizontal="center" vertical="center"/>
      <protection locked="0"/>
    </xf>
    <xf numFmtId="0" fontId="54" fillId="0" borderId="52" xfId="39" applyFont="1" applyBorder="1" applyProtection="1">
      <protection locked="0"/>
    </xf>
    <xf numFmtId="0" fontId="10" fillId="0" borderId="152" xfId="39" applyFont="1" applyBorder="1" applyAlignment="1" applyProtection="1">
      <alignment horizontal="center" vertical="center"/>
      <protection locked="0"/>
    </xf>
    <xf numFmtId="0" fontId="10" fillId="0" borderId="26" xfId="39" applyFont="1" applyBorder="1" applyAlignment="1" applyProtection="1">
      <alignment horizontal="center" vertical="center"/>
      <protection locked="0"/>
    </xf>
    <xf numFmtId="0" fontId="10" fillId="0" borderId="37" xfId="39" applyFont="1" applyBorder="1" applyAlignment="1" applyProtection="1">
      <alignment horizontal="center" vertical="center"/>
      <protection locked="0"/>
    </xf>
    <xf numFmtId="0" fontId="10" fillId="0" borderId="152" xfId="39" applyFont="1" applyBorder="1" applyAlignment="1" applyProtection="1">
      <alignment horizontal="center" vertical="center" wrapText="1"/>
      <protection locked="0"/>
    </xf>
    <xf numFmtId="0" fontId="16" fillId="0" borderId="26" xfId="39" applyBorder="1" applyAlignment="1" applyProtection="1">
      <alignment horizontal="center" vertical="center"/>
      <protection locked="0"/>
    </xf>
    <xf numFmtId="0" fontId="16" fillId="0" borderId="209" xfId="39" applyBorder="1" applyAlignment="1" applyProtection="1">
      <alignment horizontal="center" vertical="center"/>
      <protection locked="0"/>
    </xf>
    <xf numFmtId="0" fontId="10" fillId="0" borderId="35" xfId="39" applyFont="1" applyBorder="1" applyAlignment="1" applyProtection="1">
      <alignment horizontal="center" vertical="center"/>
      <protection locked="0"/>
    </xf>
    <xf numFmtId="0" fontId="16" fillId="0" borderId="37" xfId="39" applyBorder="1" applyAlignment="1" applyProtection="1">
      <alignment horizontal="center" vertical="center"/>
      <protection locked="0"/>
    </xf>
    <xf numFmtId="0" fontId="55" fillId="0" borderId="55" xfId="0" applyFont="1" applyBorder="1" applyAlignment="1" applyProtection="1">
      <alignment horizontal="center"/>
      <protection locked="0"/>
    </xf>
    <xf numFmtId="0" fontId="55" fillId="0" borderId="56" xfId="0" applyFont="1" applyBorder="1" applyAlignment="1" applyProtection="1">
      <alignment horizontal="center"/>
      <protection locked="0"/>
    </xf>
    <xf numFmtId="0" fontId="55" fillId="0" borderId="57" xfId="0" applyFont="1" applyBorder="1" applyAlignment="1" applyProtection="1">
      <alignment horizontal="center"/>
      <protection locked="0"/>
    </xf>
    <xf numFmtId="0" fontId="113" fillId="0" borderId="0" xfId="0" applyFont="1" applyAlignment="1" applyProtection="1">
      <alignment horizontal="center"/>
      <protection locked="0"/>
    </xf>
    <xf numFmtId="0" fontId="114" fillId="0" borderId="0" xfId="0" applyFont="1" applyAlignment="1" applyProtection="1">
      <alignment horizontal="center"/>
      <protection locked="0"/>
    </xf>
    <xf numFmtId="0" fontId="55" fillId="0" borderId="55" xfId="39" applyFont="1" applyBorder="1" applyAlignment="1" applyProtection="1">
      <alignment horizontal="center"/>
      <protection locked="0"/>
    </xf>
    <xf numFmtId="0" fontId="185" fillId="0" borderId="57" xfId="39" applyFont="1" applyBorder="1" applyAlignment="1" applyProtection="1">
      <alignment horizontal="center"/>
      <protection locked="0"/>
    </xf>
    <xf numFmtId="0" fontId="55" fillId="0" borderId="11" xfId="39" applyFont="1" applyBorder="1" applyAlignment="1" applyProtection="1">
      <alignment horizontal="center"/>
      <protection locked="0"/>
    </xf>
    <xf numFmtId="0" fontId="185" fillId="0" borderId="48" xfId="39" applyFont="1" applyBorder="1" applyProtection="1">
      <protection locked="0"/>
    </xf>
    <xf numFmtId="0" fontId="113" fillId="0" borderId="14" xfId="39" applyFont="1" applyBorder="1" applyAlignment="1" applyProtection="1">
      <alignment horizontal="center"/>
      <protection locked="0"/>
    </xf>
    <xf numFmtId="0" fontId="139" fillId="0" borderId="14" xfId="39" applyFont="1" applyBorder="1" applyAlignment="1" applyProtection="1">
      <alignment horizontal="center"/>
      <protection locked="0"/>
    </xf>
    <xf numFmtId="0" fontId="110" fillId="0" borderId="12" xfId="39" applyFont="1" applyBorder="1" applyAlignment="1" applyProtection="1">
      <alignment horizontal="left"/>
      <protection locked="0"/>
    </xf>
    <xf numFmtId="0" fontId="16" fillId="0" borderId="12" xfId="39" applyBorder="1" applyAlignment="1" applyProtection="1">
      <alignment horizontal="left"/>
      <protection locked="0"/>
    </xf>
    <xf numFmtId="0" fontId="110" fillId="0" borderId="12" xfId="39" applyFont="1" applyBorder="1" applyAlignment="1" applyProtection="1">
      <alignment horizontal="right"/>
      <protection locked="0"/>
    </xf>
    <xf numFmtId="0" fontId="16" fillId="0" borderId="12" xfId="39" applyBorder="1" applyAlignment="1" applyProtection="1">
      <alignment horizontal="right"/>
      <protection locked="0"/>
    </xf>
    <xf numFmtId="3" fontId="15" fillId="0" borderId="59" xfId="5" applyNumberFormat="1" applyFont="1" applyBorder="1" applyAlignment="1">
      <alignment horizontal="center" vertical="center"/>
    </xf>
    <xf numFmtId="3" fontId="15" fillId="0" borderId="0" xfId="5" applyNumberFormat="1" applyFont="1" applyAlignment="1">
      <alignment horizontal="center" vertical="center"/>
    </xf>
    <xf numFmtId="3" fontId="92" fillId="0" borderId="11" xfId="5" applyNumberFormat="1" applyFont="1" applyBorder="1" applyAlignment="1">
      <alignment horizontal="center" vertical="center"/>
    </xf>
    <xf numFmtId="3" fontId="92" fillId="0" borderId="12" xfId="5" applyNumberFormat="1" applyFont="1" applyBorder="1" applyAlignment="1">
      <alignment horizontal="center" vertical="center"/>
    </xf>
    <xf numFmtId="0" fontId="129" fillId="0" borderId="0" xfId="5" quotePrefix="1" applyFont="1" applyAlignment="1">
      <alignment horizontal="left" vertical="center"/>
    </xf>
    <xf numFmtId="9" fontId="15" fillId="0" borderId="61" xfId="74" applyFont="1" applyBorder="1" applyAlignment="1">
      <alignment horizontal="center" vertical="center" textRotation="255" wrapText="1"/>
    </xf>
    <xf numFmtId="9" fontId="15" fillId="0" borderId="45" xfId="74" applyFont="1" applyBorder="1" applyAlignment="1">
      <alignment horizontal="center" vertical="center" textRotation="255"/>
    </xf>
    <xf numFmtId="9" fontId="15" fillId="0" borderId="60" xfId="74" applyFont="1" applyBorder="1" applyAlignment="1">
      <alignment horizontal="center" vertical="center" textRotation="255"/>
    </xf>
    <xf numFmtId="3" fontId="15" fillId="0" borderId="59" xfId="5" quotePrefix="1" applyNumberFormat="1" applyFont="1" applyBorder="1" applyAlignment="1">
      <alignment horizontal="center" vertical="center"/>
    </xf>
    <xf numFmtId="0" fontId="15" fillId="0" borderId="7" xfId="5" applyFont="1" applyBorder="1" applyAlignment="1">
      <alignment horizontal="center" vertical="center" wrapText="1"/>
    </xf>
    <xf numFmtId="0" fontId="15" fillId="0" borderId="8" xfId="5" quotePrefix="1" applyFont="1" applyBorder="1" applyAlignment="1">
      <alignment horizontal="center" vertical="center"/>
    </xf>
    <xf numFmtId="0" fontId="15" fillId="0" borderId="9" xfId="5" quotePrefix="1" applyFont="1" applyBorder="1" applyAlignment="1">
      <alignment horizontal="center" vertical="center"/>
    </xf>
    <xf numFmtId="0" fontId="15" fillId="0" borderId="17" xfId="5" applyFont="1" applyBorder="1" applyAlignment="1">
      <alignment vertical="center"/>
    </xf>
    <xf numFmtId="0" fontId="15" fillId="0" borderId="34" xfId="5" applyFont="1" applyBorder="1" applyAlignment="1">
      <alignment vertical="center"/>
    </xf>
    <xf numFmtId="0" fontId="15" fillId="0" borderId="53" xfId="5" applyFont="1" applyBorder="1" applyAlignment="1">
      <alignment vertical="center"/>
    </xf>
    <xf numFmtId="49" fontId="15" fillId="0" borderId="49" xfId="5" quotePrefix="1" applyNumberFormat="1" applyFont="1" applyBorder="1" applyAlignment="1">
      <alignment horizontal="center" vertical="top" textRotation="255"/>
    </xf>
    <xf numFmtId="49" fontId="15" fillId="0" borderId="45" xfId="5" quotePrefix="1" applyNumberFormat="1" applyFont="1" applyBorder="1" applyAlignment="1">
      <alignment horizontal="center" vertical="top" textRotation="255"/>
    </xf>
    <xf numFmtId="49" fontId="15" fillId="0" borderId="38" xfId="5" quotePrefix="1" applyNumberFormat="1" applyFont="1" applyBorder="1" applyAlignment="1">
      <alignment horizontal="center" vertical="top" textRotation="255"/>
    </xf>
    <xf numFmtId="3" fontId="15" fillId="0" borderId="46" xfId="5" applyNumberFormat="1" applyFont="1" applyBorder="1" applyAlignment="1">
      <alignment horizontal="center" vertical="center"/>
    </xf>
    <xf numFmtId="3" fontId="15" fillId="0" borderId="14" xfId="5" applyNumberFormat="1" applyFont="1" applyBorder="1" applyAlignment="1">
      <alignment horizontal="center" vertical="center"/>
    </xf>
    <xf numFmtId="0" fontId="49" fillId="0" borderId="55" xfId="5" applyFont="1" applyBorder="1" applyAlignment="1">
      <alignment horizontal="center" vertical="center" shrinkToFit="1"/>
    </xf>
    <xf numFmtId="0" fontId="121" fillId="0" borderId="57" xfId="5" applyFont="1" applyBorder="1" applyAlignment="1">
      <alignment horizontal="center" vertical="center" shrinkToFit="1"/>
    </xf>
    <xf numFmtId="0" fontId="49" fillId="0" borderId="55" xfId="5" quotePrefix="1" applyFont="1" applyBorder="1" applyAlignment="1">
      <alignment horizontal="center" vertical="center"/>
    </xf>
    <xf numFmtId="0" fontId="49" fillId="0" borderId="57" xfId="5" quotePrefix="1" applyFont="1" applyBorder="1" applyAlignment="1">
      <alignment horizontal="center" vertical="center"/>
    </xf>
    <xf numFmtId="0" fontId="122" fillId="0" borderId="14" xfId="5" applyFont="1" applyBorder="1" applyAlignment="1">
      <alignment horizontal="center" vertical="center"/>
    </xf>
    <xf numFmtId="0" fontId="126" fillId="0" borderId="14" xfId="5" quotePrefix="1" applyFont="1" applyBorder="1" applyAlignment="1">
      <alignment horizontal="center" vertical="center"/>
    </xf>
    <xf numFmtId="0" fontId="10" fillId="0" borderId="14" xfId="5" quotePrefix="1" applyFont="1" applyBorder="1" applyAlignment="1">
      <alignment horizontal="center" vertical="center"/>
    </xf>
    <xf numFmtId="0" fontId="10" fillId="0" borderId="12" xfId="5" quotePrefix="1" applyFont="1" applyBorder="1" applyAlignment="1">
      <alignment horizontal="center" vertical="center"/>
    </xf>
    <xf numFmtId="0" fontId="10" fillId="0" borderId="46" xfId="5" applyFont="1" applyBorder="1" applyAlignment="1">
      <alignment horizontal="center" vertical="center"/>
    </xf>
    <xf numFmtId="0" fontId="10" fillId="0" borderId="14" xfId="5" applyFont="1" applyBorder="1" applyAlignment="1">
      <alignment horizontal="center" vertical="center"/>
    </xf>
    <xf numFmtId="0" fontId="10" fillId="0" borderId="11" xfId="5" applyFont="1" applyBorder="1" applyAlignment="1">
      <alignment horizontal="center" vertical="center"/>
    </xf>
    <xf numFmtId="0" fontId="10" fillId="0" borderId="12" xfId="5" applyFont="1" applyBorder="1" applyAlignment="1">
      <alignment horizontal="center" vertical="center"/>
    </xf>
    <xf numFmtId="0" fontId="111" fillId="0" borderId="34" xfId="0" applyFont="1" applyBorder="1" applyAlignment="1" applyProtection="1">
      <alignment horizontal="left" vertical="center" wrapText="1" indent="2"/>
      <protection locked="0"/>
    </xf>
    <xf numFmtId="0" fontId="111" fillId="0" borderId="31" xfId="0" applyFont="1" applyBorder="1" applyAlignment="1" applyProtection="1">
      <alignment horizontal="left" vertical="center" wrapText="1" indent="2"/>
      <protection locked="0"/>
    </xf>
    <xf numFmtId="0" fontId="15" fillId="0" borderId="34" xfId="0" applyFont="1" applyBorder="1" applyAlignment="1" applyProtection="1">
      <alignment horizontal="left" vertical="center" wrapText="1"/>
      <protection locked="0"/>
    </xf>
    <xf numFmtId="0" fontId="15" fillId="0" borderId="31" xfId="0" applyFont="1" applyBorder="1" applyAlignment="1" applyProtection="1">
      <alignment horizontal="left" vertical="center" wrapText="1"/>
      <protection locked="0"/>
    </xf>
    <xf numFmtId="0" fontId="15" fillId="0" borderId="34" xfId="0" applyFont="1" applyBorder="1" applyAlignment="1" applyProtection="1">
      <alignment horizontal="left" vertical="center" wrapText="1" indent="2"/>
      <protection locked="0"/>
    </xf>
    <xf numFmtId="0" fontId="15" fillId="0" borderId="31" xfId="0" applyFont="1" applyBorder="1" applyAlignment="1" applyProtection="1">
      <alignment horizontal="left" vertical="center" wrapText="1" indent="2"/>
      <protection locked="0"/>
    </xf>
    <xf numFmtId="0" fontId="15" fillId="0" borderId="34" xfId="0" applyFont="1" applyBorder="1" applyAlignment="1" applyProtection="1">
      <alignment horizontal="left" vertical="center" wrapText="1" indent="1"/>
      <protection locked="0"/>
    </xf>
    <xf numFmtId="0" fontId="15" fillId="0" borderId="31" xfId="0" applyFont="1" applyBorder="1" applyAlignment="1" applyProtection="1">
      <alignment horizontal="left" vertical="center" wrapText="1" indent="1"/>
      <protection locked="0"/>
    </xf>
    <xf numFmtId="0" fontId="15" fillId="0" borderId="34" xfId="0" applyFont="1" applyBorder="1" applyAlignment="1" applyProtection="1">
      <alignment horizontal="left" vertical="center" indent="2"/>
      <protection locked="0"/>
    </xf>
    <xf numFmtId="0" fontId="15" fillId="0" borderId="31" xfId="0" applyFont="1" applyBorder="1" applyAlignment="1" applyProtection="1">
      <alignment horizontal="left" vertical="center" indent="2"/>
      <protection locked="0"/>
    </xf>
    <xf numFmtId="0" fontId="15" fillId="0" borderId="34" xfId="0" applyFont="1" applyBorder="1" applyAlignment="1" applyProtection="1">
      <alignment horizontal="left" vertical="center" wrapText="1" indent="3"/>
      <protection locked="0"/>
    </xf>
    <xf numFmtId="0" fontId="15" fillId="0" borderId="31" xfId="0" applyFont="1" applyBorder="1" applyAlignment="1" applyProtection="1">
      <alignment horizontal="left" vertical="center" wrapText="1" indent="3"/>
      <protection locked="0"/>
    </xf>
    <xf numFmtId="0" fontId="15" fillId="0" borderId="34" xfId="0" applyFont="1" applyBorder="1" applyAlignment="1" applyProtection="1">
      <alignment horizontal="left" vertical="center" indent="1"/>
      <protection locked="0"/>
    </xf>
    <xf numFmtId="0" fontId="15" fillId="0" borderId="31" xfId="0" applyFont="1" applyBorder="1" applyAlignment="1" applyProtection="1">
      <alignment horizontal="left" vertical="center" indent="1"/>
      <protection locked="0"/>
    </xf>
    <xf numFmtId="0" fontId="15" fillId="0" borderId="34" xfId="0" applyFont="1" applyBorder="1" applyAlignment="1" applyProtection="1">
      <alignment horizontal="left" vertical="center" indent="3"/>
      <protection locked="0"/>
    </xf>
    <xf numFmtId="0" fontId="15" fillId="0" borderId="31" xfId="0" applyFont="1" applyBorder="1" applyAlignment="1" applyProtection="1">
      <alignment horizontal="left" vertical="center" indent="3"/>
      <protection locked="0"/>
    </xf>
    <xf numFmtId="0" fontId="15" fillId="0" borderId="142" xfId="0" applyFont="1" applyBorder="1" applyAlignment="1" applyProtection="1">
      <alignment horizontal="center" vertical="center"/>
      <protection locked="0"/>
    </xf>
    <xf numFmtId="0" fontId="15" fillId="0" borderId="144" xfId="0" applyFont="1" applyBorder="1" applyAlignment="1" applyProtection="1">
      <alignment horizontal="center" vertical="center"/>
      <protection locked="0"/>
    </xf>
    <xf numFmtId="0" fontId="15" fillId="0" borderId="146" xfId="0" applyFont="1" applyBorder="1" applyAlignment="1" applyProtection="1">
      <alignment horizontal="center" vertical="center"/>
      <protection locked="0"/>
    </xf>
    <xf numFmtId="0" fontId="15" fillId="0" borderId="143" xfId="0" applyFont="1" applyBorder="1" applyAlignment="1" applyProtection="1">
      <alignment horizontal="center" vertical="center"/>
      <protection locked="0"/>
    </xf>
    <xf numFmtId="0" fontId="15" fillId="0" borderId="145" xfId="0" applyFont="1" applyBorder="1" applyAlignment="1" applyProtection="1">
      <alignment horizontal="center" vertical="center"/>
      <protection locked="0"/>
    </xf>
    <xf numFmtId="0" fontId="15" fillId="0" borderId="147" xfId="0" applyFont="1" applyBorder="1" applyAlignment="1" applyProtection="1">
      <alignment horizontal="center" vertical="center"/>
      <protection locked="0"/>
    </xf>
    <xf numFmtId="0" fontId="135" fillId="0" borderId="24" xfId="0" applyFont="1" applyBorder="1" applyAlignment="1" applyProtection="1">
      <alignment horizontal="center" vertical="center" wrapText="1"/>
      <protection locked="0"/>
    </xf>
    <xf numFmtId="0" fontId="10" fillId="0" borderId="12" xfId="0" applyFont="1" applyBorder="1" applyAlignment="1" applyProtection="1">
      <alignment horizontal="left" vertical="center" wrapText="1"/>
      <protection locked="0"/>
    </xf>
    <xf numFmtId="0" fontId="134" fillId="0" borderId="14" xfId="0" applyFont="1" applyBorder="1" applyAlignment="1" applyProtection="1">
      <alignment horizontal="center" vertical="center" wrapText="1"/>
      <protection locked="0"/>
    </xf>
    <xf numFmtId="0" fontId="134" fillId="0" borderId="49" xfId="0" applyFont="1" applyBorder="1" applyAlignment="1" applyProtection="1">
      <alignment horizontal="center" vertical="center" wrapText="1"/>
      <protection locked="0"/>
    </xf>
    <xf numFmtId="0" fontId="15" fillId="0" borderId="36" xfId="0" applyFont="1" applyBorder="1" applyAlignment="1" applyProtection="1">
      <alignment horizontal="left" vertical="center" wrapText="1"/>
      <protection locked="0"/>
    </xf>
    <xf numFmtId="0" fontId="15" fillId="0" borderId="35" xfId="0" applyFont="1" applyBorder="1" applyAlignment="1" applyProtection="1">
      <alignment horizontal="left" vertical="center" wrapText="1"/>
      <protection locked="0"/>
    </xf>
    <xf numFmtId="0" fontId="15" fillId="0" borderId="12" xfId="0" applyFont="1" applyBorder="1" applyAlignment="1" applyProtection="1">
      <alignment horizontal="center" vertical="center" wrapText="1"/>
      <protection locked="0"/>
    </xf>
    <xf numFmtId="0" fontId="10" fillId="0" borderId="17" xfId="0" applyFont="1" applyBorder="1" applyAlignment="1" applyProtection="1">
      <alignment horizontal="left" vertical="distributed"/>
      <protection locked="0"/>
    </xf>
    <xf numFmtId="0" fontId="10" fillId="0" borderId="31" xfId="0" applyFont="1" applyBorder="1" applyAlignment="1" applyProtection="1">
      <alignment horizontal="left" vertical="distributed"/>
      <protection locked="0"/>
    </xf>
    <xf numFmtId="0" fontId="55" fillId="0" borderId="17" xfId="0" applyFont="1" applyBorder="1" applyAlignment="1" applyProtection="1">
      <alignment horizontal="left" vertical="distributed"/>
      <protection locked="0"/>
    </xf>
    <xf numFmtId="0" fontId="55" fillId="0" borderId="31" xfId="0" applyFont="1" applyBorder="1" applyAlignment="1" applyProtection="1">
      <alignment horizontal="left" vertical="distributed"/>
      <protection locked="0"/>
    </xf>
    <xf numFmtId="0" fontId="10" fillId="0" borderId="129" xfId="0" applyFont="1" applyBorder="1" applyAlignment="1" applyProtection="1">
      <alignment horizontal="left" vertical="distributed"/>
      <protection locked="0"/>
    </xf>
    <xf numFmtId="0" fontId="10" fillId="0" borderId="130" xfId="0" applyFont="1" applyBorder="1" applyAlignment="1" applyProtection="1">
      <alignment horizontal="left" vertical="distributed"/>
      <protection locked="0"/>
    </xf>
    <xf numFmtId="0" fontId="10" fillId="0" borderId="34"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0" fontId="10" fillId="0" borderId="61" xfId="0" applyFont="1" applyBorder="1" applyAlignment="1" applyProtection="1">
      <alignment horizontal="center" vertical="center" textRotation="255"/>
      <protection locked="0"/>
    </xf>
    <xf numFmtId="0" fontId="10" fillId="0" borderId="45" xfId="0" applyFont="1" applyBorder="1" applyAlignment="1" applyProtection="1">
      <alignment horizontal="center" vertical="center" textRotation="255"/>
      <protection locked="0"/>
    </xf>
    <xf numFmtId="0" fontId="10" fillId="0" borderId="128" xfId="0" applyFont="1" applyBorder="1" applyAlignment="1" applyProtection="1">
      <alignment horizontal="center" vertical="center" textRotation="255"/>
      <protection locked="0"/>
    </xf>
    <xf numFmtId="0" fontId="10" fillId="0" borderId="17" xfId="0" applyFont="1" applyBorder="1" applyAlignment="1" applyProtection="1">
      <alignment horizontal="left" vertical="center"/>
      <protection locked="0"/>
    </xf>
    <xf numFmtId="0" fontId="10" fillId="0" borderId="31" xfId="0" applyFont="1" applyBorder="1" applyAlignment="1" applyProtection="1">
      <alignment horizontal="left" vertical="center"/>
      <protection locked="0"/>
    </xf>
    <xf numFmtId="0" fontId="132" fillId="0" borderId="24"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0" fillId="0" borderId="61" xfId="0" applyFont="1" applyBorder="1" applyAlignment="1" applyProtection="1">
      <alignment horizontal="center" vertical="center"/>
      <protection locked="0"/>
    </xf>
    <xf numFmtId="0" fontId="10" fillId="0" borderId="45"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34" xfId="0" applyFont="1" applyBorder="1" applyAlignment="1" applyProtection="1">
      <alignment horizontal="center" vertical="center"/>
      <protection locked="0"/>
    </xf>
    <xf numFmtId="0" fontId="10" fillId="0" borderId="51"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55" fillId="0" borderId="18" xfId="0" applyFont="1" applyBorder="1" applyAlignment="1" applyProtection="1">
      <alignment horizontal="center" vertical="center"/>
      <protection locked="0"/>
    </xf>
    <xf numFmtId="0" fontId="10" fillId="0" borderId="18"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protection locked="0"/>
    </xf>
    <xf numFmtId="0" fontId="55" fillId="0" borderId="7" xfId="0" applyFont="1" applyBorder="1" applyAlignment="1" applyProtection="1">
      <alignment horizontal="center" vertical="center" wrapText="1"/>
      <protection locked="0"/>
    </xf>
    <xf numFmtId="0" fontId="55" fillId="0" borderId="9" xfId="0" applyFont="1" applyBorder="1" applyAlignment="1" applyProtection="1">
      <alignment horizontal="center" vertical="center" wrapText="1"/>
      <protection locked="0"/>
    </xf>
    <xf numFmtId="0" fontId="10" fillId="0" borderId="51"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10" fillId="0" borderId="38" xfId="0" applyFont="1" applyBorder="1" applyAlignment="1" applyProtection="1">
      <alignment horizontal="center" vertical="center" wrapText="1"/>
      <protection locked="0"/>
    </xf>
    <xf numFmtId="0" fontId="55" fillId="0" borderId="123" xfId="0" applyFont="1" applyBorder="1" applyAlignment="1" applyProtection="1">
      <alignment horizontal="center" vertical="center" wrapText="1"/>
      <protection locked="0"/>
    </xf>
    <xf numFmtId="0" fontId="55" fillId="0" borderId="29" xfId="0" applyFont="1" applyBorder="1" applyAlignment="1" applyProtection="1">
      <alignment horizontal="center" vertical="center" wrapText="1"/>
      <protection locked="0"/>
    </xf>
    <xf numFmtId="0" fontId="55" fillId="0" borderId="63" xfId="0" applyFont="1" applyBorder="1" applyAlignment="1" applyProtection="1">
      <alignment horizontal="center" vertical="center" wrapText="1"/>
      <protection locked="0"/>
    </xf>
    <xf numFmtId="0" fontId="10" fillId="0" borderId="24"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55" fillId="0" borderId="18" xfId="0" applyFont="1" applyBorder="1" applyAlignment="1" applyProtection="1">
      <alignment horizontal="center" vertical="center" wrapText="1"/>
      <protection locked="0"/>
    </xf>
    <xf numFmtId="0" fontId="10" fillId="0" borderId="124" xfId="0" applyFont="1" applyBorder="1" applyAlignment="1" applyProtection="1">
      <alignment horizontal="center" vertical="center" wrapText="1"/>
      <protection locked="0"/>
    </xf>
    <xf numFmtId="0" fontId="10" fillId="0" borderId="125" xfId="0" applyFont="1" applyBorder="1" applyAlignment="1" applyProtection="1">
      <alignment horizontal="center" vertical="center"/>
      <protection locked="0"/>
    </xf>
    <xf numFmtId="0" fontId="55" fillId="0" borderId="17" xfId="39" applyFont="1" applyBorder="1" applyAlignment="1" applyProtection="1">
      <alignment horizontal="left" vertical="distributed"/>
      <protection locked="0"/>
    </xf>
    <xf numFmtId="0" fontId="55" fillId="0" borderId="31" xfId="39" applyFont="1" applyBorder="1" applyAlignment="1" applyProtection="1">
      <alignment horizontal="left" vertical="distributed"/>
      <protection locked="0"/>
    </xf>
    <xf numFmtId="0" fontId="10" fillId="0" borderId="17" xfId="39" applyFont="1" applyBorder="1" applyAlignment="1" applyProtection="1">
      <alignment horizontal="left" vertical="distributed"/>
      <protection locked="0"/>
    </xf>
    <xf numFmtId="0" fontId="10" fillId="0" borderId="31" xfId="39" applyFont="1" applyBorder="1" applyAlignment="1" applyProtection="1">
      <alignment horizontal="left" vertical="distributed"/>
      <protection locked="0"/>
    </xf>
    <xf numFmtId="0" fontId="10" fillId="0" borderId="129" xfId="39" applyFont="1" applyBorder="1" applyAlignment="1" applyProtection="1">
      <alignment horizontal="left" vertical="distributed"/>
      <protection locked="0"/>
    </xf>
    <xf numFmtId="0" fontId="10" fillId="0" borderId="130" xfId="39" applyFont="1" applyBorder="1" applyAlignment="1" applyProtection="1">
      <alignment horizontal="left" vertical="distributed"/>
      <protection locked="0"/>
    </xf>
    <xf numFmtId="0" fontId="10" fillId="0" borderId="34" xfId="39" applyFont="1" applyBorder="1" applyAlignment="1" applyProtection="1">
      <alignment horizontal="center" vertical="center" wrapText="1"/>
      <protection locked="0"/>
    </xf>
    <xf numFmtId="0" fontId="10" fillId="0" borderId="31" xfId="39" applyFont="1" applyBorder="1" applyAlignment="1" applyProtection="1">
      <alignment horizontal="center" vertical="center" wrapText="1"/>
      <protection locked="0"/>
    </xf>
    <xf numFmtId="0" fontId="10" fillId="0" borderId="121" xfId="0" applyFont="1" applyBorder="1" applyAlignment="1" applyProtection="1">
      <alignment horizontal="center" vertical="center"/>
      <protection locked="0"/>
    </xf>
    <xf numFmtId="0" fontId="10" fillId="0" borderId="122" xfId="0" applyFont="1" applyBorder="1" applyAlignment="1" applyProtection="1">
      <alignment horizontal="center" vertical="center"/>
      <protection locked="0"/>
    </xf>
    <xf numFmtId="0" fontId="55" fillId="0" borderId="18" xfId="39" applyFont="1" applyBorder="1" applyAlignment="1" applyProtection="1">
      <alignment horizontal="center" vertical="center"/>
      <protection locked="0"/>
    </xf>
    <xf numFmtId="0" fontId="10" fillId="0" borderId="18" xfId="39" applyFont="1" applyBorder="1" applyAlignment="1" applyProtection="1">
      <alignment horizontal="center" vertical="center" wrapText="1"/>
      <protection locked="0"/>
    </xf>
    <xf numFmtId="0" fontId="10" fillId="0" borderId="18" xfId="39" applyFont="1" applyBorder="1" applyAlignment="1" applyProtection="1">
      <alignment horizontal="center" vertical="center"/>
      <protection locked="0"/>
    </xf>
    <xf numFmtId="0" fontId="55" fillId="0" borderId="7" xfId="39" applyFont="1" applyBorder="1" applyAlignment="1" applyProtection="1">
      <alignment horizontal="center" vertical="center" wrapText="1"/>
      <protection locked="0"/>
    </xf>
    <xf numFmtId="0" fontId="55" fillId="0" borderId="9" xfId="39" applyFont="1" applyBorder="1" applyAlignment="1" applyProtection="1">
      <alignment horizontal="center" vertical="center" wrapText="1"/>
      <protection locked="0"/>
    </xf>
    <xf numFmtId="0" fontId="10" fillId="0" borderId="124" xfId="39" applyFont="1" applyBorder="1" applyAlignment="1" applyProtection="1">
      <alignment horizontal="center" vertical="center" wrapText="1"/>
      <protection locked="0"/>
    </xf>
    <xf numFmtId="0" fontId="10" fillId="0" borderId="125" xfId="39" applyFont="1" applyBorder="1" applyAlignment="1" applyProtection="1">
      <alignment horizontal="center" vertical="center" wrapText="1"/>
      <protection locked="0"/>
    </xf>
    <xf numFmtId="0" fontId="10" fillId="0" borderId="61" xfId="39" applyFont="1" applyBorder="1" applyAlignment="1" applyProtection="1">
      <alignment horizontal="center" vertical="center" textRotation="255"/>
      <protection locked="0"/>
    </xf>
    <xf numFmtId="0" fontId="10" fillId="0" borderId="45" xfId="39" applyFont="1" applyBorder="1" applyAlignment="1" applyProtection="1">
      <alignment horizontal="center" vertical="center" textRotation="255"/>
      <protection locked="0"/>
    </xf>
    <xf numFmtId="0" fontId="10" fillId="0" borderId="128" xfId="39" applyFont="1" applyBorder="1" applyAlignment="1" applyProtection="1">
      <alignment horizontal="center" vertical="center" textRotation="255"/>
      <protection locked="0"/>
    </xf>
    <xf numFmtId="0" fontId="10" fillId="0" borderId="17" xfId="39" applyFont="1" applyBorder="1" applyAlignment="1" applyProtection="1">
      <alignment horizontal="left" vertical="center"/>
      <protection locked="0"/>
    </xf>
    <xf numFmtId="0" fontId="10" fillId="0" borderId="31" xfId="39" applyFont="1" applyBorder="1" applyAlignment="1" applyProtection="1">
      <alignment horizontal="left" vertical="center"/>
      <protection locked="0"/>
    </xf>
    <xf numFmtId="0" fontId="132" fillId="0" borderId="24" xfId="39" applyFont="1" applyBorder="1" applyAlignment="1" applyProtection="1">
      <alignment horizontal="center" vertical="center"/>
      <protection locked="0"/>
    </xf>
    <xf numFmtId="0" fontId="10" fillId="0" borderId="0" xfId="39" applyFont="1" applyAlignment="1" applyProtection="1">
      <alignment horizontal="center" vertical="center"/>
      <protection locked="0"/>
    </xf>
    <xf numFmtId="0" fontId="10" fillId="0" borderId="24" xfId="39" applyFont="1" applyBorder="1" applyAlignment="1" applyProtection="1">
      <alignment horizontal="center" vertical="center"/>
      <protection locked="0"/>
    </xf>
    <xf numFmtId="0" fontId="10" fillId="0" borderId="61" xfId="39" applyFont="1" applyBorder="1" applyAlignment="1" applyProtection="1">
      <alignment horizontal="center" vertical="center"/>
      <protection locked="0"/>
    </xf>
    <xf numFmtId="0" fontId="10" fillId="0" borderId="45" xfId="39" applyFont="1" applyBorder="1" applyAlignment="1" applyProtection="1">
      <alignment horizontal="center" vertical="center"/>
      <protection locked="0"/>
    </xf>
    <xf numFmtId="0" fontId="10" fillId="0" borderId="23" xfId="39" applyFont="1" applyBorder="1" applyAlignment="1" applyProtection="1">
      <alignment horizontal="center" vertical="center"/>
      <protection locked="0"/>
    </xf>
    <xf numFmtId="0" fontId="10" fillId="0" borderId="38" xfId="39" applyFont="1" applyBorder="1" applyAlignment="1" applyProtection="1">
      <alignment horizontal="center" vertical="center"/>
      <protection locked="0"/>
    </xf>
    <xf numFmtId="0" fontId="10" fillId="0" borderId="17" xfId="39" applyFont="1" applyBorder="1" applyAlignment="1" applyProtection="1">
      <alignment horizontal="center" vertical="center"/>
      <protection locked="0"/>
    </xf>
    <xf numFmtId="0" fontId="10" fillId="0" borderId="34" xfId="39" applyFont="1" applyBorder="1" applyAlignment="1" applyProtection="1">
      <alignment horizontal="center" vertical="center"/>
      <protection locked="0"/>
    </xf>
    <xf numFmtId="0" fontId="10" fillId="0" borderId="121" xfId="39" applyFont="1" applyBorder="1" applyAlignment="1" applyProtection="1">
      <alignment horizontal="center" vertical="center"/>
      <protection locked="0"/>
    </xf>
    <xf numFmtId="0" fontId="10" fillId="0" borderId="122" xfId="39" applyFont="1" applyBorder="1" applyAlignment="1" applyProtection="1">
      <alignment horizontal="center" vertical="center"/>
      <protection locked="0"/>
    </xf>
    <xf numFmtId="0" fontId="10" fillId="0" borderId="51" xfId="39" applyFont="1" applyBorder="1" applyAlignment="1" applyProtection="1">
      <alignment horizontal="center" vertical="center"/>
      <protection locked="0"/>
    </xf>
    <xf numFmtId="0" fontId="10" fillId="0" borderId="30" xfId="39" applyFont="1" applyBorder="1" applyAlignment="1" applyProtection="1">
      <alignment horizontal="center" vertical="center"/>
      <protection locked="0"/>
    </xf>
    <xf numFmtId="0" fontId="10" fillId="0" borderId="22" xfId="39" applyFont="1" applyBorder="1" applyAlignment="1" applyProtection="1">
      <alignment horizontal="center" vertical="center"/>
      <protection locked="0"/>
    </xf>
    <xf numFmtId="0" fontId="55" fillId="0" borderId="123" xfId="39" applyFont="1" applyBorder="1" applyAlignment="1" applyProtection="1">
      <alignment horizontal="center" vertical="center" wrapText="1"/>
      <protection locked="0"/>
    </xf>
    <xf numFmtId="0" fontId="55" fillId="0" borderId="29" xfId="39" applyFont="1" applyBorder="1" applyAlignment="1" applyProtection="1">
      <alignment horizontal="center" vertical="center" wrapText="1"/>
      <protection locked="0"/>
    </xf>
    <xf numFmtId="0" fontId="55" fillId="0" borderId="63" xfId="39" applyFont="1" applyBorder="1" applyAlignment="1" applyProtection="1">
      <alignment horizontal="center" vertical="center" wrapText="1"/>
      <protection locked="0"/>
    </xf>
    <xf numFmtId="0" fontId="10" fillId="0" borderId="24" xfId="39" applyFont="1" applyBorder="1" applyAlignment="1" applyProtection="1">
      <alignment horizontal="center" vertical="center" wrapText="1"/>
      <protection locked="0"/>
    </xf>
    <xf numFmtId="0" fontId="10" fillId="0" borderId="0" xfId="39" applyFont="1" applyAlignment="1" applyProtection="1">
      <alignment horizontal="center" vertical="center" wrapText="1"/>
      <protection locked="0"/>
    </xf>
    <xf numFmtId="0" fontId="10" fillId="0" borderId="23" xfId="39" applyFont="1" applyBorder="1" applyAlignment="1" applyProtection="1">
      <alignment horizontal="center" vertical="center" wrapText="1"/>
      <protection locked="0"/>
    </xf>
    <xf numFmtId="0" fontId="55" fillId="0" borderId="18" xfId="39" applyFont="1" applyBorder="1" applyAlignment="1" applyProtection="1">
      <alignment horizontal="center" vertical="center" wrapText="1"/>
      <protection locked="0"/>
    </xf>
    <xf numFmtId="0" fontId="15" fillId="0" borderId="24" xfId="0" applyFont="1" applyBorder="1" applyAlignment="1" applyProtection="1">
      <alignment horizontal="left" vertical="center" wrapText="1"/>
      <protection locked="0"/>
    </xf>
    <xf numFmtId="0" fontId="15" fillId="0" borderId="61" xfId="0" applyFont="1" applyBorder="1" applyAlignment="1" applyProtection="1">
      <alignment horizontal="left" vertical="center" wrapText="1"/>
      <protection locked="0"/>
    </xf>
    <xf numFmtId="0" fontId="15" fillId="0" borderId="21" xfId="0" applyFont="1" applyBorder="1" applyAlignment="1" applyProtection="1">
      <alignment horizontal="left" vertical="center" wrapText="1"/>
      <protection locked="0"/>
    </xf>
    <xf numFmtId="0" fontId="15" fillId="0" borderId="27" xfId="0" applyFont="1" applyBorder="1" applyAlignment="1" applyProtection="1">
      <alignment horizontal="left" vertical="center" wrapText="1"/>
      <protection locked="0"/>
    </xf>
    <xf numFmtId="0" fontId="55" fillId="0" borderId="51" xfId="0" applyFont="1" applyBorder="1" applyAlignment="1" applyProtection="1">
      <alignment horizontal="center" vertical="center"/>
      <protection locked="0"/>
    </xf>
    <xf numFmtId="0" fontId="55" fillId="0" borderId="30" xfId="0" applyFont="1" applyBorder="1" applyAlignment="1" applyProtection="1">
      <alignment horizontal="center" vertical="center"/>
      <protection locked="0"/>
    </xf>
    <xf numFmtId="0" fontId="55" fillId="0" borderId="22" xfId="0" applyFont="1" applyBorder="1" applyAlignment="1" applyProtection="1">
      <alignment horizontal="center" vertical="center"/>
      <protection locked="0"/>
    </xf>
    <xf numFmtId="0" fontId="55" fillId="0" borderId="51" xfId="0" applyFont="1" applyBorder="1" applyAlignment="1" applyProtection="1">
      <alignment horizontal="center" vertical="center" wrapText="1"/>
      <protection locked="0"/>
    </xf>
    <xf numFmtId="0" fontId="55" fillId="0" borderId="22"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protection locked="0"/>
    </xf>
    <xf numFmtId="0" fontId="10" fillId="0" borderId="30"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55" fillId="0" borderId="17" xfId="113" applyFont="1" applyBorder="1" applyAlignment="1" applyProtection="1">
      <alignment horizontal="left" vertical="distributed"/>
      <protection locked="0"/>
    </xf>
    <xf numFmtId="0" fontId="55" fillId="0" borderId="31" xfId="113" applyFont="1" applyBorder="1" applyAlignment="1" applyProtection="1">
      <alignment horizontal="left" vertical="distributed"/>
      <protection locked="0"/>
    </xf>
    <xf numFmtId="0" fontId="10" fillId="0" borderId="17" xfId="113" applyFont="1" applyBorder="1" applyAlignment="1" applyProtection="1">
      <alignment horizontal="left" vertical="distributed"/>
      <protection locked="0"/>
    </xf>
    <xf numFmtId="0" fontId="10" fillId="0" borderId="31" xfId="113" applyFont="1" applyBorder="1" applyAlignment="1" applyProtection="1">
      <alignment horizontal="left" vertical="distributed"/>
      <protection locked="0"/>
    </xf>
    <xf numFmtId="0" fontId="10" fillId="0" borderId="129" xfId="113" applyFont="1" applyBorder="1" applyAlignment="1" applyProtection="1">
      <alignment horizontal="left" vertical="distributed"/>
      <protection locked="0"/>
    </xf>
    <xf numFmtId="0" fontId="10" fillId="0" borderId="130" xfId="113" applyFont="1" applyBorder="1" applyAlignment="1" applyProtection="1">
      <alignment horizontal="left" vertical="distributed"/>
      <protection locked="0"/>
    </xf>
    <xf numFmtId="0" fontId="10" fillId="0" borderId="136" xfId="113" applyFont="1" applyBorder="1" applyAlignment="1" applyProtection="1">
      <alignment horizontal="center" vertical="center" wrapText="1"/>
      <protection locked="0"/>
    </xf>
    <xf numFmtId="0" fontId="10" fillId="0" borderId="149" xfId="113" applyFont="1" applyBorder="1" applyAlignment="1" applyProtection="1">
      <alignment horizontal="center" vertical="center" wrapText="1"/>
      <protection locked="0"/>
    </xf>
    <xf numFmtId="0" fontId="55" fillId="0" borderId="51" xfId="113" applyFont="1" applyBorder="1" applyAlignment="1" applyProtection="1">
      <alignment horizontal="center" vertical="center" wrapText="1"/>
      <protection locked="0"/>
    </xf>
    <xf numFmtId="0" fontId="55" fillId="0" borderId="22" xfId="113" applyFont="1" applyBorder="1" applyAlignment="1" applyProtection="1">
      <alignment horizontal="center" vertical="center" wrapText="1"/>
      <protection locked="0"/>
    </xf>
    <xf numFmtId="0" fontId="55" fillId="0" borderId="18" xfId="113" applyFont="1" applyBorder="1" applyAlignment="1" applyProtection="1">
      <alignment horizontal="center" vertical="center"/>
      <protection locked="0"/>
    </xf>
    <xf numFmtId="0" fontId="10" fillId="0" borderId="7" xfId="113" applyFont="1" applyBorder="1" applyAlignment="1" applyProtection="1">
      <alignment horizontal="center" vertical="center" wrapText="1"/>
      <protection locked="0"/>
    </xf>
    <xf numFmtId="0" fontId="10" fillId="0" borderId="9" xfId="113" applyFont="1" applyBorder="1" applyAlignment="1" applyProtection="1">
      <alignment horizontal="center" vertical="center" wrapText="1"/>
      <protection locked="0"/>
    </xf>
    <xf numFmtId="0" fontId="55" fillId="0" borderId="7" xfId="113" applyFont="1" applyBorder="1" applyAlignment="1" applyProtection="1">
      <alignment horizontal="center" vertical="center" wrapText="1"/>
      <protection locked="0"/>
    </xf>
    <xf numFmtId="0" fontId="55" fillId="0" borderId="9" xfId="113" applyFont="1" applyBorder="1" applyAlignment="1" applyProtection="1">
      <alignment horizontal="center" vertical="center" wrapText="1"/>
      <protection locked="0"/>
    </xf>
    <xf numFmtId="0" fontId="10" fillId="0" borderId="61" xfId="113" applyFont="1" applyBorder="1" applyAlignment="1" applyProtection="1">
      <alignment horizontal="center" vertical="center" textRotation="255"/>
      <protection locked="0"/>
    </xf>
    <xf numFmtId="0" fontId="10" fillId="0" borderId="45" xfId="113" applyFont="1" applyBorder="1" applyAlignment="1" applyProtection="1">
      <alignment horizontal="center" vertical="center" textRotation="255"/>
      <protection locked="0"/>
    </xf>
    <xf numFmtId="0" fontId="10" fillId="0" borderId="128" xfId="113" applyFont="1" applyBorder="1" applyAlignment="1" applyProtection="1">
      <alignment horizontal="center" vertical="center" textRotation="255"/>
      <protection locked="0"/>
    </xf>
    <xf numFmtId="0" fontId="10" fillId="0" borderId="17" xfId="113" applyFont="1" applyBorder="1" applyAlignment="1" applyProtection="1">
      <alignment horizontal="left" vertical="center"/>
      <protection locked="0"/>
    </xf>
    <xf numFmtId="0" fontId="10" fillId="0" borderId="31" xfId="113" applyFont="1" applyBorder="1" applyAlignment="1" applyProtection="1">
      <alignment horizontal="left" vertical="center"/>
      <protection locked="0"/>
    </xf>
    <xf numFmtId="0" fontId="132" fillId="0" borderId="24" xfId="113" applyFont="1" applyBorder="1" applyAlignment="1" applyProtection="1">
      <alignment horizontal="center" vertical="center"/>
      <protection locked="0"/>
    </xf>
    <xf numFmtId="0" fontId="10" fillId="0" borderId="0" xfId="113" applyFont="1" applyAlignment="1" applyProtection="1">
      <alignment horizontal="center" vertical="center"/>
      <protection locked="0"/>
    </xf>
    <xf numFmtId="0" fontId="10" fillId="0" borderId="24" xfId="113" applyFont="1" applyBorder="1" applyAlignment="1" applyProtection="1">
      <alignment horizontal="center" vertical="center"/>
      <protection locked="0"/>
    </xf>
    <xf numFmtId="0" fontId="10" fillId="0" borderId="23" xfId="113" applyFont="1" applyBorder="1" applyAlignment="1" applyProtection="1">
      <alignment horizontal="center" vertical="center"/>
      <protection locked="0"/>
    </xf>
    <xf numFmtId="0" fontId="10" fillId="0" borderId="17" xfId="113" applyFont="1" applyBorder="1" applyAlignment="1" applyProtection="1">
      <alignment horizontal="center" vertical="center"/>
      <protection locked="0"/>
    </xf>
    <xf numFmtId="0" fontId="10" fillId="0" borderId="34" xfId="113" applyFont="1" applyBorder="1" applyAlignment="1" applyProtection="1">
      <alignment horizontal="center" vertical="center"/>
      <protection locked="0"/>
    </xf>
    <xf numFmtId="0" fontId="10" fillId="0" borderId="121" xfId="113" applyFont="1" applyBorder="1" applyAlignment="1" applyProtection="1">
      <alignment horizontal="center" vertical="center"/>
      <protection locked="0"/>
    </xf>
    <xf numFmtId="0" fontId="10" fillId="0" borderId="122" xfId="113" applyFont="1" applyBorder="1" applyAlignment="1">
      <alignment horizontal="center" vertical="center"/>
    </xf>
    <xf numFmtId="0" fontId="10" fillId="0" borderId="34" xfId="113" applyFont="1" applyBorder="1" applyAlignment="1">
      <alignment horizontal="center" vertical="center"/>
    </xf>
    <xf numFmtId="0" fontId="10" fillId="0" borderId="51" xfId="113" applyFont="1" applyBorder="1" applyAlignment="1" applyProtection="1">
      <alignment horizontal="center" vertical="center"/>
      <protection locked="0"/>
    </xf>
    <xf numFmtId="0" fontId="10" fillId="0" borderId="30" xfId="113" applyFont="1" applyBorder="1" applyAlignment="1" applyProtection="1">
      <alignment horizontal="center" vertical="center"/>
      <protection locked="0"/>
    </xf>
    <xf numFmtId="0" fontId="10" fillId="0" borderId="22" xfId="113" applyFont="1" applyBorder="1" applyAlignment="1" applyProtection="1">
      <alignment horizontal="center" vertical="center"/>
      <protection locked="0"/>
    </xf>
    <xf numFmtId="0" fontId="55" fillId="0" borderId="124" xfId="113" applyFont="1" applyBorder="1" applyAlignment="1" applyProtection="1">
      <alignment horizontal="center" vertical="center"/>
      <protection locked="0"/>
    </xf>
    <xf numFmtId="0" fontId="55" fillId="0" borderId="127" xfId="113" applyFont="1" applyBorder="1" applyAlignment="1" applyProtection="1">
      <alignment horizontal="center" vertical="center"/>
      <protection locked="0"/>
    </xf>
    <xf numFmtId="0" fontId="55" fillId="0" borderId="125" xfId="113" applyFont="1" applyBorder="1" applyAlignment="1" applyProtection="1">
      <alignment horizontal="center" vertical="center"/>
      <protection locked="0"/>
    </xf>
    <xf numFmtId="0" fontId="55" fillId="0" borderId="123" xfId="113" applyFont="1" applyBorder="1" applyAlignment="1" applyProtection="1">
      <alignment horizontal="center" vertical="center" wrapText="1"/>
      <protection locked="0"/>
    </xf>
    <xf numFmtId="0" fontId="55" fillId="0" borderId="29" xfId="113" applyFont="1" applyBorder="1" applyAlignment="1" applyProtection="1">
      <alignment horizontal="center" vertical="center" wrapText="1"/>
      <protection locked="0"/>
    </xf>
    <xf numFmtId="0" fontId="55" fillId="0" borderId="63" xfId="113" applyFont="1" applyBorder="1" applyAlignment="1" applyProtection="1">
      <alignment horizontal="center" vertical="center" wrapText="1"/>
      <protection locked="0"/>
    </xf>
    <xf numFmtId="0" fontId="10" fillId="0" borderId="51" xfId="113" applyFont="1" applyBorder="1" applyAlignment="1" applyProtection="1">
      <alignment horizontal="center" vertical="center" wrapText="1"/>
      <protection locked="0"/>
    </xf>
    <xf numFmtId="0" fontId="10" fillId="0" borderId="30" xfId="113" applyFont="1" applyBorder="1" applyAlignment="1" applyProtection="1">
      <alignment horizontal="center" vertical="center" wrapText="1"/>
      <protection locked="0"/>
    </xf>
    <xf numFmtId="0" fontId="10" fillId="0" borderId="22" xfId="113" applyFont="1" applyBorder="1" applyAlignment="1" applyProtection="1">
      <alignment horizontal="center" vertical="center" wrapText="1"/>
      <protection locked="0"/>
    </xf>
    <xf numFmtId="37" fontId="15" fillId="0" borderId="49" xfId="133" applyFont="1" applyBorder="1" applyAlignment="1">
      <alignment horizontal="center" vertical="center" wrapText="1"/>
    </xf>
    <xf numFmtId="37" fontId="15" fillId="0" borderId="45" xfId="133" applyFont="1" applyBorder="1" applyAlignment="1">
      <alignment horizontal="center" vertical="center" wrapText="1"/>
    </xf>
    <xf numFmtId="37" fontId="15" fillId="0" borderId="60" xfId="133" applyFont="1" applyBorder="1" applyAlignment="1">
      <alignment horizontal="center" vertical="center" wrapText="1"/>
    </xf>
    <xf numFmtId="37" fontId="15" fillId="0" borderId="47" xfId="133" applyFont="1" applyBorder="1" applyAlignment="1">
      <alignment horizontal="center" vertical="center"/>
    </xf>
    <xf numFmtId="37" fontId="15" fillId="0" borderId="14" xfId="133" applyFont="1" applyBorder="1" applyAlignment="1">
      <alignment horizontal="center" vertical="center"/>
    </xf>
    <xf numFmtId="37" fontId="15" fillId="0" borderId="49" xfId="133" applyFont="1" applyBorder="1" applyAlignment="1">
      <alignment horizontal="center" vertical="center"/>
    </xf>
    <xf numFmtId="37" fontId="15" fillId="0" borderId="22" xfId="133" applyFont="1" applyBorder="1" applyAlignment="1">
      <alignment horizontal="center" vertical="center"/>
    </xf>
    <xf numFmtId="37" fontId="15" fillId="0" borderId="23" xfId="133" applyFont="1" applyBorder="1" applyAlignment="1">
      <alignment horizontal="center" vertical="center"/>
    </xf>
    <xf numFmtId="37" fontId="15" fillId="0" borderId="38" xfId="133" applyFont="1" applyBorder="1" applyAlignment="1">
      <alignment horizontal="center" vertical="center"/>
    </xf>
    <xf numFmtId="0" fontId="15" fillId="0" borderId="37" xfId="42" applyFont="1" applyBorder="1" applyAlignment="1">
      <alignment horizontal="center" vertical="center" wrapText="1"/>
    </xf>
    <xf numFmtId="0" fontId="15" fillId="0" borderId="36" xfId="42" applyFont="1" applyBorder="1" applyAlignment="1">
      <alignment horizontal="center" vertical="center" wrapText="1"/>
    </xf>
    <xf numFmtId="0" fontId="15" fillId="0" borderId="153" xfId="42" applyFont="1" applyBorder="1" applyAlignment="1">
      <alignment horizontal="center" vertical="center" wrapText="1"/>
    </xf>
    <xf numFmtId="0" fontId="15" fillId="0" borderId="17" xfId="42" applyFont="1" applyBorder="1" applyAlignment="1">
      <alignment horizontal="center" vertical="center" wrapText="1"/>
    </xf>
    <xf numFmtId="0" fontId="15" fillId="0" borderId="34" xfId="42" applyFont="1" applyBorder="1" applyAlignment="1">
      <alignment horizontal="center" vertical="center" wrapText="1"/>
    </xf>
    <xf numFmtId="0" fontId="15" fillId="0" borderId="18" xfId="42" applyFont="1" applyBorder="1" applyAlignment="1">
      <alignment horizontal="center" vertical="center" wrapText="1"/>
    </xf>
    <xf numFmtId="0" fontId="15" fillId="0" borderId="31" xfId="42" applyFont="1" applyBorder="1" applyAlignment="1">
      <alignment horizontal="center" vertical="center" wrapText="1"/>
    </xf>
    <xf numFmtId="37" fontId="15" fillId="0" borderId="154" xfId="133" applyFont="1" applyBorder="1" applyAlignment="1">
      <alignment horizontal="center" vertical="center" wrapText="1"/>
    </xf>
    <xf numFmtId="37" fontId="15" fillId="0" borderId="155" xfId="133" applyFont="1" applyBorder="1" applyAlignment="1">
      <alignment horizontal="center" vertical="center" wrapText="1"/>
    </xf>
    <xf numFmtId="37" fontId="15" fillId="0" borderId="156" xfId="133" applyFont="1" applyBorder="1" applyAlignment="1">
      <alignment horizontal="center" vertical="center" wrapText="1"/>
    </xf>
    <xf numFmtId="37" fontId="141" fillId="0" borderId="0" xfId="133" applyFont="1" applyAlignment="1">
      <alignment horizontal="center"/>
    </xf>
    <xf numFmtId="37" fontId="142" fillId="0" borderId="0" xfId="133" applyFont="1" applyAlignment="1">
      <alignment horizontal="center"/>
    </xf>
    <xf numFmtId="37" fontId="15" fillId="0" borderId="0" xfId="133" applyFont="1" applyAlignment="1">
      <alignment horizontal="center" vertical="center"/>
    </xf>
    <xf numFmtId="37" fontId="15" fillId="0" borderId="0" xfId="133" applyFont="1" applyAlignment="1">
      <alignment horizontal="right" vertical="center"/>
    </xf>
    <xf numFmtId="37" fontId="17" fillId="0" borderId="18" xfId="133" applyFont="1" applyBorder="1" applyAlignment="1">
      <alignment horizontal="center" vertical="center"/>
    </xf>
    <xf numFmtId="37" fontId="15" fillId="0" borderId="18" xfId="133" applyFont="1" applyBorder="1" applyAlignment="1">
      <alignment horizontal="center" vertical="center"/>
    </xf>
    <xf numFmtId="37" fontId="15" fillId="0" borderId="18" xfId="133" quotePrefix="1" applyFont="1" applyBorder="1" applyAlignment="1">
      <alignment horizontal="center" vertical="center"/>
    </xf>
    <xf numFmtId="189" fontId="15" fillId="0" borderId="17" xfId="133" applyNumberFormat="1" applyFont="1" applyBorder="1" applyAlignment="1">
      <alignment horizontal="center"/>
    </xf>
    <xf numFmtId="189" fontId="15" fillId="0" borderId="31" xfId="133" applyNumberFormat="1" applyFont="1" applyBorder="1" applyAlignment="1">
      <alignment horizontal="center"/>
    </xf>
    <xf numFmtId="37" fontId="15" fillId="0" borderId="31" xfId="133" applyFont="1" applyBorder="1" applyAlignment="1">
      <alignment horizontal="center" vertical="center" wrapText="1"/>
    </xf>
    <xf numFmtId="37" fontId="15" fillId="0" borderId="7" xfId="133" applyFont="1" applyBorder="1" applyAlignment="1">
      <alignment horizontal="center" vertical="center" wrapText="1"/>
    </xf>
    <xf numFmtId="37" fontId="15" fillId="0" borderId="9" xfId="133" applyFont="1" applyBorder="1" applyAlignment="1">
      <alignment horizontal="center" vertical="center" wrapText="1"/>
    </xf>
    <xf numFmtId="37" fontId="15" fillId="0" borderId="51" xfId="133" applyFont="1" applyBorder="1" applyAlignment="1">
      <alignment horizontal="center" vertical="center" wrapText="1"/>
    </xf>
    <xf numFmtId="37" fontId="15" fillId="0" borderId="61" xfId="133" applyFont="1" applyBorder="1" applyAlignment="1">
      <alignment horizontal="center" vertical="center" wrapText="1"/>
    </xf>
    <xf numFmtId="37" fontId="15" fillId="0" borderId="22" xfId="133" applyFont="1" applyBorder="1" applyAlignment="1">
      <alignment horizontal="center" vertical="center" wrapText="1"/>
    </xf>
    <xf numFmtId="37" fontId="15" fillId="0" borderId="38" xfId="133" applyFont="1" applyBorder="1" applyAlignment="1">
      <alignment horizontal="center" vertical="center" wrapText="1"/>
    </xf>
    <xf numFmtId="0" fontId="15" fillId="0" borderId="18" xfId="136" applyFont="1" applyBorder="1" applyAlignment="1">
      <alignment horizontal="center" vertical="center" wrapText="1"/>
    </xf>
    <xf numFmtId="0" fontId="15" fillId="0" borderId="17" xfId="136" applyFont="1" applyBorder="1" applyAlignment="1">
      <alignment horizontal="center" vertical="center" wrapText="1"/>
    </xf>
    <xf numFmtId="37" fontId="145" fillId="0" borderId="24" xfId="133" applyFont="1" applyBorder="1" applyAlignment="1">
      <alignment horizontal="center" vertical="center"/>
    </xf>
    <xf numFmtId="188" fontId="15" fillId="0" borderId="18" xfId="133" applyNumberFormat="1" applyFont="1" applyBorder="1" applyAlignment="1">
      <alignment horizontal="center" vertical="center"/>
    </xf>
    <xf numFmtId="37" fontId="144" fillId="0" borderId="18" xfId="133" applyFont="1" applyBorder="1" applyAlignment="1">
      <alignment horizontal="center" vertical="center" shrinkToFit="1"/>
    </xf>
    <xf numFmtId="37" fontId="15" fillId="0" borderId="33" xfId="133" applyFont="1" applyBorder="1" applyAlignment="1">
      <alignment horizontal="center" vertical="center" wrapText="1"/>
    </xf>
    <xf numFmtId="37" fontId="15" fillId="0" borderId="17" xfId="133" applyFont="1" applyBorder="1" applyAlignment="1">
      <alignment horizontal="center" vertical="center" shrinkToFit="1"/>
    </xf>
    <xf numFmtId="37" fontId="144" fillId="0" borderId="31" xfId="133" applyFont="1" applyBorder="1" applyAlignment="1">
      <alignment horizontal="center" vertical="center" shrinkToFit="1"/>
    </xf>
    <xf numFmtId="37" fontId="15" fillId="0" borderId="31" xfId="133" applyFont="1" applyBorder="1" applyAlignment="1">
      <alignment horizontal="center" vertical="center" shrinkToFit="1"/>
    </xf>
    <xf numFmtId="37" fontId="147" fillId="0" borderId="24" xfId="133" applyFont="1" applyBorder="1" applyAlignment="1">
      <alignment horizontal="center" vertical="center"/>
    </xf>
    <xf numFmtId="37" fontId="110" fillId="0" borderId="24" xfId="133" applyFont="1" applyBorder="1" applyAlignment="1">
      <alignment horizontal="center" vertical="center"/>
    </xf>
    <xf numFmtId="37" fontId="110" fillId="0" borderId="0" xfId="133" applyFont="1" applyAlignment="1">
      <alignment horizontal="center" vertical="center"/>
    </xf>
    <xf numFmtId="37" fontId="15" fillId="0" borderId="0" xfId="133" applyFont="1" applyAlignment="1">
      <alignment horizontal="right" vertical="center" indent="1"/>
    </xf>
    <xf numFmtId="0" fontId="15" fillId="0" borderId="37" xfId="39" applyFont="1" applyBorder="1" applyAlignment="1">
      <alignment horizontal="center" wrapText="1"/>
    </xf>
    <xf numFmtId="0" fontId="15" fillId="0" borderId="36" xfId="39" applyFont="1" applyBorder="1" applyAlignment="1">
      <alignment horizontal="center" wrapText="1"/>
    </xf>
    <xf numFmtId="0" fontId="15" fillId="0" borderId="153" xfId="39" applyFont="1" applyBorder="1" applyAlignment="1">
      <alignment horizontal="center" wrapText="1"/>
    </xf>
    <xf numFmtId="0" fontId="15" fillId="0" borderId="154" xfId="39" applyFont="1" applyBorder="1" applyAlignment="1">
      <alignment horizontal="center" vertical="center" wrapText="1"/>
    </xf>
    <xf numFmtId="0" fontId="15" fillId="0" borderId="157" xfId="39" applyFont="1" applyBorder="1" applyAlignment="1">
      <alignment horizontal="center" vertical="center" wrapText="1"/>
    </xf>
    <xf numFmtId="0" fontId="15" fillId="0" borderId="23" xfId="39" applyFont="1" applyBorder="1" applyAlignment="1">
      <alignment horizontal="center" vertical="center" wrapText="1"/>
    </xf>
    <xf numFmtId="0" fontId="15" fillId="0" borderId="17" xfId="39" applyFont="1" applyBorder="1" applyAlignment="1">
      <alignment horizontal="center" vertical="center" wrapText="1"/>
    </xf>
    <xf numFmtId="0" fontId="15" fillId="0" borderId="34" xfId="39" applyFont="1" applyBorder="1" applyAlignment="1">
      <alignment horizontal="center" vertical="center" wrapText="1"/>
    </xf>
    <xf numFmtId="0" fontId="15" fillId="0" borderId="31" xfId="39" applyFont="1" applyBorder="1" applyAlignment="1">
      <alignment horizontal="center" vertical="center" wrapText="1"/>
    </xf>
    <xf numFmtId="37" fontId="15" fillId="0" borderId="123" xfId="133" applyFont="1" applyBorder="1" applyAlignment="1">
      <alignment horizontal="center" vertical="center" wrapText="1"/>
    </xf>
    <xf numFmtId="37" fontId="15" fillId="0" borderId="62" xfId="133" applyFont="1" applyBorder="1" applyAlignment="1">
      <alignment horizontal="center" vertical="center" wrapText="1"/>
    </xf>
    <xf numFmtId="0" fontId="15" fillId="0" borderId="121" xfId="39" applyFont="1" applyBorder="1" applyAlignment="1">
      <alignment horizontal="center" vertical="center" wrapText="1"/>
    </xf>
    <xf numFmtId="37" fontId="15" fillId="0" borderId="32" xfId="133" applyFont="1" applyBorder="1" applyAlignment="1">
      <alignment horizontal="center" vertical="center" wrapText="1"/>
    </xf>
    <xf numFmtId="0" fontId="15" fillId="0" borderId="0" xfId="42" applyFont="1" applyAlignment="1">
      <alignment wrapText="1"/>
    </xf>
    <xf numFmtId="0" fontId="15" fillId="0" borderId="12" xfId="42" applyFont="1" applyBorder="1" applyAlignment="1">
      <alignment horizontal="right" wrapText="1"/>
    </xf>
    <xf numFmtId="0" fontId="142" fillId="0" borderId="17" xfId="42" applyFont="1" applyBorder="1" applyAlignment="1">
      <alignment horizontal="center" vertical="center" wrapText="1"/>
    </xf>
    <xf numFmtId="0" fontId="142" fillId="0" borderId="34" xfId="42" applyFont="1" applyBorder="1" applyAlignment="1">
      <alignment horizontal="center" vertical="center" wrapText="1"/>
    </xf>
    <xf numFmtId="0" fontId="142" fillId="0" borderId="28" xfId="42" applyFont="1" applyBorder="1" applyAlignment="1">
      <alignment horizontal="center" vertical="center" wrapText="1"/>
    </xf>
    <xf numFmtId="0" fontId="142" fillId="0" borderId="21" xfId="42" applyFont="1" applyBorder="1" applyAlignment="1">
      <alignment horizontal="center" vertical="center" wrapText="1"/>
    </xf>
    <xf numFmtId="0" fontId="15" fillId="0" borderId="18" xfId="42" applyFont="1" applyBorder="1" applyAlignment="1">
      <alignment horizontal="center" vertical="center" shrinkToFit="1"/>
    </xf>
    <xf numFmtId="0" fontId="110" fillId="0" borderId="24" xfId="42" applyFont="1" applyBorder="1" applyAlignment="1">
      <alignment horizontal="center" wrapText="1"/>
    </xf>
    <xf numFmtId="0" fontId="15" fillId="0" borderId="141" xfId="42" applyFont="1" applyBorder="1" applyAlignment="1">
      <alignment horizontal="center" vertical="center" wrapText="1"/>
    </xf>
    <xf numFmtId="0" fontId="69" fillId="0" borderId="56" xfId="42" applyBorder="1" applyAlignment="1">
      <alignment horizontal="center" vertical="center"/>
    </xf>
    <xf numFmtId="41" fontId="15" fillId="0" borderId="37" xfId="42" quotePrefix="1" applyNumberFormat="1" applyFont="1" applyBorder="1" applyAlignment="1">
      <alignment horizontal="center" vertical="center" wrapText="1"/>
    </xf>
    <xf numFmtId="41" fontId="15" fillId="0" borderId="36" xfId="42" applyNumberFormat="1" applyFont="1" applyBorder="1" applyAlignment="1">
      <alignment horizontal="center" vertical="center" wrapText="1"/>
    </xf>
    <xf numFmtId="0" fontId="15" fillId="0" borderId="43" xfId="138" applyFont="1" applyBorder="1" applyAlignment="1">
      <alignment horizontal="distributed" vertical="center" wrapText="1"/>
    </xf>
    <xf numFmtId="0" fontId="15" fillId="0" borderId="42" xfId="138" applyFont="1" applyBorder="1" applyAlignment="1">
      <alignment horizontal="distributed" vertical="center" wrapText="1"/>
    </xf>
    <xf numFmtId="37" fontId="15" fillId="0" borderId="163" xfId="137" applyFont="1" applyBorder="1" applyAlignment="1">
      <alignment horizontal="center" vertical="center"/>
    </xf>
    <xf numFmtId="0" fontId="15" fillId="0" borderId="0" xfId="138" applyFont="1" applyAlignment="1">
      <alignment horizontal="justify" wrapText="1"/>
    </xf>
    <xf numFmtId="0" fontId="137" fillId="0" borderId="0" xfId="138" applyFont="1" applyAlignment="1">
      <alignment horizontal="justify" wrapText="1"/>
    </xf>
    <xf numFmtId="0" fontId="6" fillId="0" borderId="43" xfId="138" applyFont="1" applyBorder="1" applyAlignment="1">
      <alignment horizontal="distributed" vertical="center" wrapText="1"/>
    </xf>
    <xf numFmtId="0" fontId="6" fillId="0" borderId="42" xfId="138" applyFont="1" applyBorder="1" applyAlignment="1">
      <alignment horizontal="distributed" vertical="center" wrapText="1"/>
    </xf>
    <xf numFmtId="0" fontId="137" fillId="0" borderId="43" xfId="138" applyFont="1" applyBorder="1" applyAlignment="1">
      <alignment horizontal="distributed" vertical="center" wrapText="1"/>
    </xf>
    <xf numFmtId="0" fontId="137" fillId="0" borderId="42" xfId="138" applyFont="1" applyBorder="1" applyAlignment="1">
      <alignment horizontal="distributed" vertical="center" wrapText="1"/>
    </xf>
    <xf numFmtId="0" fontId="137" fillId="0" borderId="160" xfId="138" applyFont="1" applyBorder="1" applyAlignment="1">
      <alignment horizontal="center" vertical="center" wrapText="1"/>
    </xf>
    <xf numFmtId="0" fontId="15" fillId="0" borderId="43" xfId="138" applyFont="1" applyBorder="1" applyAlignment="1">
      <alignment horizontal="center" vertical="center" wrapText="1"/>
    </xf>
    <xf numFmtId="0" fontId="15" fillId="0" borderId="161" xfId="138" applyFont="1" applyBorder="1" applyAlignment="1">
      <alignment horizontal="center" vertical="center" wrapText="1"/>
    </xf>
    <xf numFmtId="0" fontId="15" fillId="0" borderId="158" xfId="138" applyFont="1" applyBorder="1" applyAlignment="1">
      <alignment horizontal="center" vertical="center" wrapText="1"/>
    </xf>
    <xf numFmtId="0" fontId="15" fillId="0" borderId="94" xfId="138" applyFont="1" applyBorder="1" applyAlignment="1">
      <alignment horizontal="center" vertical="center" wrapText="1"/>
    </xf>
    <xf numFmtId="0" fontId="15" fillId="0" borderId="41" xfId="138" applyFont="1" applyBorder="1" applyAlignment="1">
      <alignment horizontal="center" vertical="center" wrapText="1"/>
    </xf>
    <xf numFmtId="0" fontId="15" fillId="0" borderId="119" xfId="138" applyFont="1" applyBorder="1" applyAlignment="1">
      <alignment horizontal="center" vertical="center" wrapText="1"/>
    </xf>
    <xf numFmtId="0" fontId="15" fillId="0" borderId="112" xfId="138" applyFont="1" applyBorder="1" applyAlignment="1">
      <alignment horizontal="distributed" vertical="center" wrapText="1"/>
    </xf>
    <xf numFmtId="0" fontId="15" fillId="0" borderId="87" xfId="138" applyFont="1" applyBorder="1" applyAlignment="1">
      <alignment horizontal="distributed" vertical="center" wrapText="1"/>
    </xf>
    <xf numFmtId="0" fontId="15" fillId="0" borderId="160" xfId="138" applyFont="1" applyBorder="1" applyAlignment="1">
      <alignment horizontal="center" vertical="center" wrapText="1"/>
    </xf>
    <xf numFmtId="0" fontId="6" fillId="0" borderId="160" xfId="138" applyFont="1" applyBorder="1" applyAlignment="1">
      <alignment horizontal="center" vertical="center" wrapText="1"/>
    </xf>
    <xf numFmtId="0" fontId="110" fillId="0" borderId="93" xfId="138" applyFont="1" applyBorder="1" applyAlignment="1">
      <alignment horizontal="center" wrapText="1"/>
    </xf>
    <xf numFmtId="0" fontId="15" fillId="0" borderId="0" xfId="138" applyFont="1" applyAlignment="1">
      <alignment horizontal="center" wrapText="1"/>
    </xf>
    <xf numFmtId="0" fontId="15" fillId="0" borderId="112" xfId="138" applyFont="1" applyBorder="1" applyAlignment="1">
      <alignment horizontal="center" vertical="center" wrapText="1"/>
    </xf>
    <xf numFmtId="0" fontId="15" fillId="0" borderId="89" xfId="138" applyFont="1" applyBorder="1" applyAlignment="1">
      <alignment horizontal="center" vertical="center" wrapText="1"/>
    </xf>
    <xf numFmtId="0" fontId="15" fillId="0" borderId="159" xfId="138" applyFont="1" applyBorder="1" applyAlignment="1">
      <alignment horizontal="center" vertical="center" wrapText="1"/>
    </xf>
    <xf numFmtId="0" fontId="15" fillId="0" borderId="91" xfId="138" applyFont="1" applyBorder="1" applyAlignment="1">
      <alignment horizontal="center" vertical="center" wrapText="1"/>
    </xf>
    <xf numFmtId="0" fontId="6" fillId="0" borderId="91" xfId="138" applyFont="1" applyBorder="1" applyAlignment="1">
      <alignment horizontal="center" vertical="center" wrapText="1"/>
    </xf>
    <xf numFmtId="0" fontId="15" fillId="0" borderId="91" xfId="137" applyNumberFormat="1" applyFont="1" applyBorder="1" applyAlignment="1">
      <alignment horizontal="distributed"/>
    </xf>
    <xf numFmtId="0" fontId="15" fillId="0" borderId="18" xfId="138" applyFont="1" applyBorder="1" applyAlignment="1">
      <alignment horizontal="center" vertical="center"/>
    </xf>
    <xf numFmtId="0" fontId="15" fillId="0" borderId="17" xfId="138" applyFont="1" applyBorder="1" applyAlignment="1">
      <alignment horizontal="center" vertical="center"/>
    </xf>
    <xf numFmtId="0" fontId="15" fillId="0" borderId="31" xfId="138" applyFont="1" applyBorder="1" applyAlignment="1">
      <alignment horizontal="center" vertical="center"/>
    </xf>
    <xf numFmtId="0" fontId="15" fillId="0" borderId="4" xfId="137" applyNumberFormat="1" applyFont="1" applyBorder="1" applyAlignment="1">
      <alignment horizontal="distributed"/>
    </xf>
    <xf numFmtId="14" fontId="15" fillId="0" borderId="17" xfId="138" applyNumberFormat="1" applyFont="1" applyBorder="1" applyAlignment="1">
      <alignment horizontal="center" vertical="center"/>
    </xf>
    <xf numFmtId="14" fontId="15" fillId="0" borderId="31" xfId="138" applyNumberFormat="1" applyFont="1" applyBorder="1" applyAlignment="1">
      <alignment horizontal="center" vertical="center"/>
    </xf>
    <xf numFmtId="37" fontId="154" fillId="0" borderId="14" xfId="133" quotePrefix="1" applyFont="1" applyBorder="1" applyAlignment="1">
      <alignment horizontal="center" vertical="center"/>
    </xf>
    <xf numFmtId="0" fontId="15" fillId="0" borderId="0" xfId="42" applyFont="1" applyAlignment="1">
      <alignment horizontal="justify" wrapText="1"/>
    </xf>
    <xf numFmtId="0" fontId="15" fillId="0" borderId="35" xfId="42" applyFont="1" applyBorder="1" applyAlignment="1">
      <alignment horizontal="center" vertical="center" wrapText="1"/>
    </xf>
    <xf numFmtId="0" fontId="137" fillId="0" borderId="37" xfId="42" applyFont="1" applyBorder="1" applyAlignment="1">
      <alignment horizontal="center" vertical="center" wrapText="1"/>
    </xf>
    <xf numFmtId="0" fontId="137" fillId="0" borderId="36" xfId="42" applyFont="1" applyBorder="1" applyAlignment="1">
      <alignment horizontal="center" vertical="center" wrapText="1"/>
    </xf>
    <xf numFmtId="0" fontId="137" fillId="0" borderId="35" xfId="42" applyFont="1" applyBorder="1" applyAlignment="1">
      <alignment horizontal="center" vertical="center" wrapText="1"/>
    </xf>
    <xf numFmtId="0" fontId="110" fillId="0" borderId="24" xfId="42" applyFont="1" applyBorder="1" applyAlignment="1">
      <alignment wrapText="1"/>
    </xf>
    <xf numFmtId="0" fontId="110" fillId="0" borderId="0" xfId="42" applyFont="1" applyAlignment="1">
      <alignment horizontal="center" wrapText="1"/>
    </xf>
    <xf numFmtId="0" fontId="15" fillId="0" borderId="0" xfId="42" applyFont="1" applyAlignment="1">
      <alignment horizontal="center" wrapText="1"/>
    </xf>
    <xf numFmtId="0" fontId="15" fillId="0" borderId="0" xfId="42" applyFont="1" applyAlignment="1">
      <alignment horizontal="right" wrapText="1"/>
    </xf>
    <xf numFmtId="0" fontId="15" fillId="0" borderId="14" xfId="42" applyFont="1" applyBorder="1" applyAlignment="1">
      <alignment horizontal="center" vertical="center" wrapText="1"/>
    </xf>
    <xf numFmtId="0" fontId="15" fillId="0" borderId="12" xfId="42" applyFont="1" applyBorder="1" applyAlignment="1">
      <alignment horizontal="center" vertical="center" wrapText="1"/>
    </xf>
    <xf numFmtId="0" fontId="69" fillId="0" borderId="36" xfId="42" applyBorder="1" applyAlignment="1">
      <alignment horizontal="center" vertical="center" wrapText="1"/>
    </xf>
    <xf numFmtId="0" fontId="69" fillId="0" borderId="35" xfId="42" applyBorder="1" applyAlignment="1">
      <alignment horizontal="center" vertical="center" wrapText="1"/>
    </xf>
    <xf numFmtId="0" fontId="15" fillId="0" borderId="49" xfId="42" applyFont="1" applyBorder="1" applyAlignment="1">
      <alignment horizontal="center" vertical="center" wrapText="1"/>
    </xf>
    <xf numFmtId="0" fontId="15" fillId="0" borderId="60" xfId="42" applyFont="1" applyBorder="1" applyAlignment="1">
      <alignment horizontal="center" vertical="center" wrapText="1"/>
    </xf>
    <xf numFmtId="0" fontId="15" fillId="0" borderId="18" xfId="42" applyFont="1" applyBorder="1" applyAlignment="1">
      <alignment horizontal="center" shrinkToFit="1"/>
    </xf>
    <xf numFmtId="0" fontId="15" fillId="0" borderId="18" xfId="42" applyFont="1" applyBorder="1" applyAlignment="1">
      <alignment horizontal="center"/>
    </xf>
    <xf numFmtId="0" fontId="149" fillId="0" borderId="0" xfId="139" applyFont="1" applyAlignment="1">
      <alignment horizontal="justify" wrapText="1"/>
    </xf>
    <xf numFmtId="0" fontId="21" fillId="0" borderId="91" xfId="139" applyFont="1" applyBorder="1" applyAlignment="1">
      <alignment horizontal="distributed" vertical="center" wrapText="1"/>
    </xf>
    <xf numFmtId="37" fontId="15" fillId="0" borderId="94" xfId="137" applyFont="1" applyBorder="1" applyAlignment="1">
      <alignment horizontal="center" vertical="center"/>
    </xf>
    <xf numFmtId="0" fontId="21" fillId="0" borderId="0" xfId="139" applyFont="1" applyAlignment="1">
      <alignment horizontal="justify" wrapText="1"/>
    </xf>
    <xf numFmtId="0" fontId="156" fillId="0" borderId="91" xfId="139" applyFont="1" applyBorder="1" applyAlignment="1">
      <alignment horizontal="distributed" vertical="center" wrapText="1"/>
    </xf>
    <xf numFmtId="0" fontId="155" fillId="0" borderId="91" xfId="139" applyFont="1" applyBorder="1" applyAlignment="1">
      <alignment horizontal="left" vertical="center" wrapText="1"/>
    </xf>
    <xf numFmtId="0" fontId="21" fillId="0" borderId="91" xfId="139" applyFont="1" applyBorder="1" applyAlignment="1">
      <alignment horizontal="center" vertical="center" wrapText="1"/>
    </xf>
    <xf numFmtId="0" fontId="21" fillId="0" borderId="91" xfId="139" applyFont="1" applyBorder="1" applyAlignment="1">
      <alignment vertical="center" wrapText="1"/>
    </xf>
    <xf numFmtId="0" fontId="23" fillId="0" borderId="91" xfId="139" applyFont="1" applyBorder="1" applyAlignment="1">
      <alignment horizontal="distributed" vertical="center" wrapText="1"/>
    </xf>
    <xf numFmtId="0" fontId="15" fillId="0" borderId="158" xfId="139" applyFont="1" applyBorder="1" applyAlignment="1">
      <alignment horizontal="center" vertical="center" wrapText="1"/>
    </xf>
    <xf numFmtId="0" fontId="15" fillId="0" borderId="87" xfId="139" applyFont="1" applyBorder="1" applyAlignment="1">
      <alignment horizontal="center" vertical="center" wrapText="1"/>
    </xf>
    <xf numFmtId="0" fontId="21" fillId="0" borderId="89" xfId="139" applyFont="1" applyBorder="1" applyAlignment="1">
      <alignment vertical="center" wrapText="1"/>
    </xf>
    <xf numFmtId="0" fontId="21" fillId="0" borderId="162" xfId="139" applyFont="1" applyBorder="1" applyAlignment="1">
      <alignment vertical="center" wrapText="1"/>
    </xf>
    <xf numFmtId="0" fontId="21" fillId="0" borderId="89" xfId="139" applyFont="1" applyBorder="1" applyAlignment="1">
      <alignment horizontal="distributed" vertical="center" wrapText="1"/>
    </xf>
    <xf numFmtId="0" fontId="149" fillId="0" borderId="91" xfId="139" applyFont="1" applyBorder="1" applyAlignment="1">
      <alignment horizontal="distributed" vertical="center" wrapText="1"/>
    </xf>
    <xf numFmtId="0" fontId="110" fillId="0" borderId="93" xfId="139" applyFont="1" applyBorder="1" applyAlignment="1">
      <alignment horizontal="center" wrapText="1"/>
    </xf>
    <xf numFmtId="0" fontId="110" fillId="0" borderId="0" xfId="139" applyFont="1" applyAlignment="1">
      <alignment horizontal="center" wrapText="1"/>
    </xf>
    <xf numFmtId="0" fontId="15" fillId="0" borderId="0" xfId="139" applyFont="1" applyAlignment="1">
      <alignment horizontal="center" wrapText="1"/>
    </xf>
    <xf numFmtId="0" fontId="21" fillId="0" borderId="158" xfId="139" applyFont="1" applyBorder="1" applyAlignment="1">
      <alignment horizontal="center" vertical="center" wrapText="1"/>
    </xf>
    <xf numFmtId="0" fontId="21" fillId="0" borderId="89" xfId="139" applyFont="1" applyBorder="1" applyAlignment="1">
      <alignment horizontal="center" vertical="center" wrapText="1"/>
    </xf>
    <xf numFmtId="0" fontId="21" fillId="0" borderId="112" xfId="139" applyFont="1" applyBorder="1" applyAlignment="1">
      <alignment horizontal="center" vertical="center" wrapText="1"/>
    </xf>
    <xf numFmtId="37" fontId="15" fillId="0" borderId="18" xfId="137" applyFont="1" applyBorder="1" applyAlignment="1">
      <alignment horizontal="center" vertical="center"/>
    </xf>
    <xf numFmtId="0" fontId="15" fillId="0" borderId="18" xfId="139" applyFont="1" applyBorder="1" applyAlignment="1">
      <alignment horizontal="center" vertical="center" shrinkToFit="1"/>
    </xf>
    <xf numFmtId="14" fontId="15" fillId="0" borderId="18" xfId="139" applyNumberFormat="1" applyFont="1" applyBorder="1" applyAlignment="1">
      <alignment horizontal="center" vertical="center"/>
    </xf>
    <xf numFmtId="0" fontId="15" fillId="0" borderId="45" xfId="42" applyFont="1" applyBorder="1" applyAlignment="1">
      <alignment horizontal="center" vertical="center" wrapText="1"/>
    </xf>
    <xf numFmtId="0" fontId="15" fillId="0" borderId="38" xfId="42" applyFont="1" applyBorder="1" applyAlignment="1">
      <alignment horizontal="center" vertical="center" wrapText="1"/>
    </xf>
    <xf numFmtId="0" fontId="21" fillId="0" borderId="7" xfId="42" applyFont="1" applyBorder="1" applyAlignment="1">
      <alignment horizontal="center" vertical="center" wrapText="1"/>
    </xf>
    <xf numFmtId="0" fontId="21" fillId="0" borderId="32" xfId="42" applyFont="1" applyBorder="1" applyAlignment="1">
      <alignment horizontal="center" vertical="center" wrapText="1"/>
    </xf>
    <xf numFmtId="0" fontId="15" fillId="0" borderId="7" xfId="42" applyFont="1" applyBorder="1" applyAlignment="1">
      <alignment horizontal="center" vertical="center" wrapText="1"/>
    </xf>
    <xf numFmtId="0" fontId="15" fillId="0" borderId="32" xfId="42" applyFont="1" applyBorder="1" applyAlignment="1">
      <alignment horizontal="center" vertical="center" wrapText="1"/>
    </xf>
    <xf numFmtId="0" fontId="15" fillId="0" borderId="51" xfId="42" applyFont="1" applyBorder="1" applyAlignment="1">
      <alignment horizontal="center" vertical="center" wrapText="1"/>
    </xf>
    <xf numFmtId="0" fontId="10" fillId="0" borderId="0" xfId="42" applyFont="1" applyAlignment="1">
      <alignment horizontal="center" wrapText="1"/>
    </xf>
    <xf numFmtId="0" fontId="15" fillId="0" borderId="66" xfId="42" applyFont="1" applyBorder="1" applyAlignment="1">
      <alignment horizontal="center" vertical="center" wrapText="1"/>
    </xf>
    <xf numFmtId="0" fontId="15" fillId="0" borderId="8" xfId="42" applyFont="1" applyBorder="1" applyAlignment="1">
      <alignment horizontal="center" vertical="center" wrapText="1"/>
    </xf>
    <xf numFmtId="0" fontId="15" fillId="0" borderId="26" xfId="42" applyFont="1" applyBorder="1" applyAlignment="1">
      <alignment horizontal="center" vertical="center" wrapText="1"/>
    </xf>
    <xf numFmtId="0" fontId="157" fillId="0" borderId="0" xfId="42" applyFont="1" applyAlignment="1">
      <alignment horizontal="center" wrapText="1"/>
    </xf>
    <xf numFmtId="0" fontId="36" fillId="0" borderId="0" xfId="42" applyFont="1" applyAlignment="1">
      <alignment horizontal="center" wrapText="1"/>
    </xf>
    <xf numFmtId="37" fontId="15" fillId="0" borderId="18" xfId="133" applyFont="1" applyBorder="1" applyAlignment="1">
      <alignment horizontal="center" vertical="center" shrinkToFit="1"/>
    </xf>
    <xf numFmtId="37" fontId="15" fillId="0" borderId="18" xfId="133" quotePrefix="1" applyFont="1" applyBorder="1" applyAlignment="1">
      <alignment horizontal="center" vertical="center" shrinkToFit="1"/>
    </xf>
    <xf numFmtId="37" fontId="111" fillId="0" borderId="18" xfId="133" applyFont="1" applyBorder="1" applyAlignment="1">
      <alignment horizontal="center" vertical="center" shrinkToFit="1"/>
    </xf>
    <xf numFmtId="37" fontId="140" fillId="0" borderId="18" xfId="133" applyFont="1" applyBorder="1" applyAlignment="1">
      <alignment horizontal="center" vertical="center" shrinkToFit="1"/>
    </xf>
    <xf numFmtId="37" fontId="17" fillId="0" borderId="18" xfId="133" applyFont="1" applyBorder="1" applyAlignment="1">
      <alignment horizontal="center" vertical="center" shrinkToFit="1"/>
    </xf>
    <xf numFmtId="0" fontId="128" fillId="0" borderId="24" xfId="42" applyFont="1" applyBorder="1" applyAlignment="1">
      <alignment horizontal="center" wrapText="1"/>
    </xf>
    <xf numFmtId="0" fontId="15" fillId="0" borderId="0" xfId="42" applyFont="1" applyAlignment="1">
      <alignment horizontal="center" vertical="center"/>
    </xf>
    <xf numFmtId="0" fontId="111" fillId="0" borderId="18" xfId="42" applyFont="1" applyBorder="1" applyAlignment="1">
      <alignment horizontal="center" vertical="center" shrinkToFit="1"/>
    </xf>
    <xf numFmtId="0" fontId="140" fillId="0" borderId="18" xfId="42" applyFont="1" applyBorder="1" applyAlignment="1">
      <alignment horizontal="center" vertical="center" shrinkToFit="1"/>
    </xf>
    <xf numFmtId="0" fontId="141" fillId="0" borderId="24" xfId="42" applyFont="1" applyBorder="1" applyAlignment="1">
      <alignment horizontal="center" wrapText="1"/>
    </xf>
    <xf numFmtId="0" fontId="15" fillId="0" borderId="47" xfId="42" applyFont="1" applyBorder="1" applyAlignment="1">
      <alignment horizontal="center" vertical="center" wrapText="1"/>
    </xf>
    <xf numFmtId="0" fontId="15" fillId="0" borderId="30" xfId="42" applyFont="1" applyBorder="1" applyAlignment="1">
      <alignment horizontal="center" vertical="center" wrapText="1"/>
    </xf>
    <xf numFmtId="0" fontId="69" fillId="0" borderId="33" xfId="42" applyBorder="1" applyAlignment="1">
      <alignment horizontal="center" vertical="center" wrapText="1"/>
    </xf>
    <xf numFmtId="0" fontId="69" fillId="0" borderId="34" xfId="42" applyBorder="1" applyAlignment="1">
      <alignment horizontal="center" vertical="center" wrapText="1"/>
    </xf>
    <xf numFmtId="0" fontId="69" fillId="0" borderId="31" xfId="42" applyBorder="1" applyAlignment="1">
      <alignment horizontal="center" vertical="center" wrapText="1"/>
    </xf>
    <xf numFmtId="0" fontId="69" fillId="0" borderId="32" xfId="42" applyBorder="1" applyAlignment="1">
      <alignment horizontal="center" vertical="center" wrapText="1"/>
    </xf>
    <xf numFmtId="0" fontId="69" fillId="0" borderId="49" xfId="42" applyBorder="1" applyAlignment="1">
      <alignment horizontal="center" vertical="center" wrapText="1"/>
    </xf>
    <xf numFmtId="0" fontId="15" fillId="0" borderId="22" xfId="42" applyFont="1" applyBorder="1" applyAlignment="1">
      <alignment horizontal="center" vertical="center" wrapText="1"/>
    </xf>
    <xf numFmtId="0" fontId="15" fillId="0" borderId="23" xfId="42" applyFont="1" applyBorder="1" applyAlignment="1">
      <alignment horizontal="center" vertical="center" wrapText="1"/>
    </xf>
    <xf numFmtId="0" fontId="69" fillId="0" borderId="38" xfId="42" applyBorder="1" applyAlignment="1">
      <alignment horizontal="center" vertical="center" wrapText="1"/>
    </xf>
    <xf numFmtId="0" fontId="69" fillId="0" borderId="60" xfId="42" applyBorder="1" applyAlignment="1">
      <alignment horizontal="center" vertical="center" wrapText="1"/>
    </xf>
    <xf numFmtId="0" fontId="69" fillId="0" borderId="14" xfId="42" applyBorder="1" applyAlignment="1">
      <alignment horizontal="center" vertical="center" wrapText="1"/>
    </xf>
    <xf numFmtId="37" fontId="144" fillId="0" borderId="18" xfId="133" applyFont="1" applyBorder="1" applyAlignment="1">
      <alignment horizontal="center" vertical="center"/>
    </xf>
    <xf numFmtId="0" fontId="147" fillId="0" borderId="0" xfId="42" applyFont="1" applyAlignment="1">
      <alignment horizontal="center" wrapText="1"/>
    </xf>
    <xf numFmtId="0" fontId="15" fillId="0" borderId="0" xfId="42" applyFont="1" applyAlignment="1">
      <alignment horizontal="center" vertical="center" wrapText="1"/>
    </xf>
    <xf numFmtId="0" fontId="141" fillId="0" borderId="0" xfId="42" applyFont="1" applyAlignment="1">
      <alignment horizontal="center" wrapText="1"/>
    </xf>
    <xf numFmtId="0" fontId="15" fillId="0" borderId="12" xfId="42" applyFont="1" applyBorder="1" applyAlignment="1">
      <alignment horizontal="center" wrapText="1"/>
    </xf>
    <xf numFmtId="0" fontId="15" fillId="0" borderId="140" xfId="42" applyFont="1" applyBorder="1" applyAlignment="1">
      <alignment horizontal="center" vertical="center" wrapText="1"/>
    </xf>
    <xf numFmtId="0" fontId="186" fillId="0" borderId="228" xfId="42" quotePrefix="1" applyFont="1" applyBorder="1" applyAlignment="1">
      <alignment horizontal="center" vertical="center" wrapText="1"/>
    </xf>
    <xf numFmtId="0" fontId="17" fillId="0" borderId="35" xfId="42" applyFont="1" applyBorder="1" applyAlignment="1">
      <alignment horizontal="center" vertical="center" wrapText="1"/>
    </xf>
    <xf numFmtId="0" fontId="186" fillId="0" borderId="229" xfId="42" quotePrefix="1" applyFont="1" applyBorder="1" applyAlignment="1">
      <alignment horizontal="center" vertical="center" wrapText="1"/>
    </xf>
    <xf numFmtId="0" fontId="17" fillId="0" borderId="31" xfId="42" applyFont="1" applyBorder="1" applyAlignment="1">
      <alignment horizontal="center" vertical="center" wrapText="1"/>
    </xf>
    <xf numFmtId="0" fontId="186" fillId="0" borderId="196" xfId="42" quotePrefix="1" applyFont="1" applyBorder="1" applyAlignment="1">
      <alignment horizontal="center" vertical="center" wrapText="1"/>
    </xf>
    <xf numFmtId="0" fontId="17" fillId="0" borderId="194" xfId="42" applyFont="1" applyBorder="1" applyAlignment="1">
      <alignment horizontal="center" vertical="center" wrapText="1"/>
    </xf>
    <xf numFmtId="0" fontId="45" fillId="0" borderId="81" xfId="141" applyFont="1" applyBorder="1" applyAlignment="1">
      <alignment horizontal="center" vertical="center" wrapText="1"/>
    </xf>
    <xf numFmtId="0" fontId="111" fillId="0" borderId="167" xfId="141" applyFont="1" applyBorder="1" applyAlignment="1">
      <alignment horizontal="center" vertical="top" wrapText="1"/>
    </xf>
    <xf numFmtId="0" fontId="111" fillId="0" borderId="80" xfId="40" applyFont="1" applyBorder="1" applyAlignment="1">
      <alignment horizontal="center" vertical="center"/>
    </xf>
    <xf numFmtId="190" fontId="159" fillId="0" borderId="81" xfId="140" applyFont="1" applyBorder="1" applyAlignment="1">
      <alignment horizontal="center" vertical="center"/>
    </xf>
    <xf numFmtId="190" fontId="160" fillId="0" borderId="81" xfId="140" applyFont="1" applyBorder="1" applyAlignment="1">
      <alignment horizontal="center" vertical="center"/>
    </xf>
    <xf numFmtId="0" fontId="162" fillId="0" borderId="0" xfId="141" applyFont="1" applyAlignment="1">
      <alignment horizontal="center" wrapText="1"/>
    </xf>
    <xf numFmtId="0" fontId="45" fillId="0" borderId="165" xfId="141" applyFont="1" applyBorder="1" applyAlignment="1">
      <alignment horizontal="center" wrapText="1"/>
    </xf>
    <xf numFmtId="0" fontId="111" fillId="0" borderId="80" xfId="141" applyFont="1" applyBorder="1" applyAlignment="1">
      <alignment horizontal="center" vertical="center" wrapText="1"/>
    </xf>
    <xf numFmtId="0" fontId="45" fillId="0" borderId="81" xfId="142" applyFont="1" applyBorder="1" applyAlignment="1">
      <alignment horizontal="center" vertical="center" wrapText="1"/>
    </xf>
    <xf numFmtId="0" fontId="167" fillId="0" borderId="169" xfId="145" applyFont="1" applyBorder="1" applyAlignment="1" applyProtection="1">
      <alignment horizontal="center" vertical="center" wrapText="1"/>
      <protection locked="0"/>
    </xf>
    <xf numFmtId="0" fontId="21" fillId="0" borderId="169" xfId="145" applyFont="1" applyBorder="1" applyAlignment="1" applyProtection="1">
      <alignment horizontal="center" vertical="center" wrapText="1"/>
      <protection locked="0"/>
    </xf>
    <xf numFmtId="0" fontId="21" fillId="0" borderId="159" xfId="145" applyFont="1" applyBorder="1" applyAlignment="1" applyProtection="1">
      <alignment horizontal="center" vertical="center" wrapText="1"/>
      <protection locked="0"/>
    </xf>
    <xf numFmtId="37" fontId="15" fillId="0" borderId="160" xfId="137" applyFont="1" applyBorder="1" applyAlignment="1" applyProtection="1">
      <alignment horizontal="center" vertical="center"/>
      <protection locked="0"/>
    </xf>
    <xf numFmtId="37" fontId="15" fillId="0" borderId="160" xfId="137" applyFont="1" applyBorder="1" applyAlignment="1" applyProtection="1">
      <alignment horizontal="center" vertical="center" wrapText="1"/>
      <protection locked="0"/>
    </xf>
    <xf numFmtId="0" fontId="15" fillId="0" borderId="83" xfId="145" applyFont="1" applyBorder="1" applyAlignment="1">
      <alignment horizontal="center" vertical="center" shrinkToFit="1"/>
    </xf>
    <xf numFmtId="0" fontId="15" fillId="0" borderId="83" xfId="145" applyFont="1" applyBorder="1" applyAlignment="1">
      <alignment horizontal="center" vertical="center" wrapText="1"/>
    </xf>
    <xf numFmtId="49" fontId="15" fillId="0" borderId="83" xfId="145" applyNumberFormat="1" applyFont="1" applyBorder="1" applyAlignment="1">
      <alignment horizontal="center" vertical="center" wrapText="1"/>
    </xf>
    <xf numFmtId="37" fontId="166" fillId="0" borderId="0" xfId="137" applyFont="1" applyProtection="1">
      <protection locked="0"/>
    </xf>
    <xf numFmtId="37" fontId="25" fillId="0" borderId="0" xfId="137" applyFont="1" applyAlignment="1">
      <alignment horizontal="center"/>
    </xf>
    <xf numFmtId="37" fontId="15" fillId="0" borderId="0" xfId="137" applyFont="1" applyAlignment="1" applyProtection="1">
      <alignment horizontal="center" vertical="center"/>
      <protection locked="0"/>
    </xf>
    <xf numFmtId="37" fontId="15" fillId="0" borderId="158" xfId="137" applyFont="1" applyBorder="1" applyAlignment="1" applyProtection="1">
      <alignment horizontal="center" vertical="center" wrapText="1"/>
      <protection locked="0"/>
    </xf>
    <xf numFmtId="37" fontId="15" fillId="0" borderId="89" xfId="137" applyFont="1" applyBorder="1" applyAlignment="1" applyProtection="1">
      <alignment horizontal="center" vertical="center" wrapText="1"/>
      <protection locked="0"/>
    </xf>
    <xf numFmtId="0" fontId="15" fillId="0" borderId="89" xfId="145" applyFont="1" applyBorder="1" applyAlignment="1" applyProtection="1">
      <alignment horizontal="center" vertical="center" wrapText="1"/>
      <protection locked="0"/>
    </xf>
    <xf numFmtId="182" fontId="70" fillId="0" borderId="0" xfId="49"/>
    <xf numFmtId="182" fontId="70" fillId="0" borderId="175" xfId="49" applyBorder="1"/>
    <xf numFmtId="41" fontId="70" fillId="0" borderId="0" xfId="49" applyNumberFormat="1"/>
    <xf numFmtId="0" fontId="45" fillId="0" borderId="184" xfId="148" applyNumberFormat="1" applyFont="1" applyBorder="1" applyAlignment="1">
      <alignment horizontal="center" vertical="center" wrapText="1"/>
    </xf>
    <xf numFmtId="190" fontId="45" fillId="0" borderId="173" xfId="147" applyFont="1" applyBorder="1" applyAlignment="1">
      <alignment horizontal="center"/>
    </xf>
    <xf numFmtId="190" fontId="164" fillId="0" borderId="0" xfId="147" applyFont="1" applyAlignment="1">
      <alignment horizontal="center"/>
    </xf>
    <xf numFmtId="190" fontId="45" fillId="0" borderId="175" xfId="147" applyFont="1" applyBorder="1" applyAlignment="1">
      <alignment horizontal="center"/>
    </xf>
    <xf numFmtId="190" fontId="45" fillId="0" borderId="178" xfId="147" applyFont="1" applyBorder="1" applyAlignment="1">
      <alignment horizontal="center" vertical="center"/>
    </xf>
    <xf numFmtId="182" fontId="45" fillId="0" borderId="179" xfId="49" applyFont="1" applyBorder="1" applyAlignment="1">
      <alignment horizontal="center" vertical="center"/>
    </xf>
    <xf numFmtId="190" fontId="45" fillId="0" borderId="179" xfId="147" applyFont="1" applyBorder="1" applyAlignment="1">
      <alignment horizontal="center" vertical="center"/>
    </xf>
    <xf numFmtId="0" fontId="23" fillId="0" borderId="34" xfId="39" applyFont="1" applyBorder="1" applyAlignment="1">
      <alignment horizontal="center" vertical="center"/>
    </xf>
    <xf numFmtId="0" fontId="23" fillId="0" borderId="31" xfId="39" applyFont="1" applyBorder="1" applyAlignment="1">
      <alignment horizontal="center" vertical="center"/>
    </xf>
    <xf numFmtId="0" fontId="23" fillId="0" borderId="17" xfId="39" applyFont="1" applyBorder="1" applyAlignment="1">
      <alignment horizontal="center" vertical="center"/>
    </xf>
    <xf numFmtId="0" fontId="23" fillId="0" borderId="34" xfId="39" applyFont="1" applyBorder="1" applyAlignment="1">
      <alignment horizontal="distributed" vertical="center" justifyLastLine="1"/>
    </xf>
    <xf numFmtId="0" fontId="23" fillId="0" borderId="31" xfId="39" applyFont="1" applyBorder="1" applyAlignment="1">
      <alignment horizontal="distributed" vertical="center" justifyLastLine="1"/>
    </xf>
    <xf numFmtId="0" fontId="23" fillId="0" borderId="34" xfId="39" applyFont="1" applyBorder="1" applyAlignment="1">
      <alignment vertical="center" wrapText="1"/>
    </xf>
    <xf numFmtId="0" fontId="23" fillId="0" borderId="31" xfId="39" applyFont="1" applyBorder="1" applyAlignment="1">
      <alignment vertical="center" wrapText="1"/>
    </xf>
    <xf numFmtId="0" fontId="23" fillId="0" borderId="18" xfId="39" applyFont="1" applyBorder="1" applyAlignment="1">
      <alignment horizontal="center" vertical="center"/>
    </xf>
    <xf numFmtId="0" fontId="10" fillId="0" borderId="0" xfId="39" applyFont="1" applyAlignment="1">
      <alignment horizontal="center" vertical="center"/>
    </xf>
    <xf numFmtId="0" fontId="23" fillId="0" borderId="0" xfId="39" applyFont="1" applyAlignment="1">
      <alignment horizontal="center" vertical="center"/>
    </xf>
    <xf numFmtId="0" fontId="23" fillId="0" borderId="24" xfId="39" applyFont="1" applyBorder="1" applyAlignment="1">
      <alignment horizontal="distributed" vertical="center" justifyLastLine="1"/>
    </xf>
    <xf numFmtId="0" fontId="24" fillId="0" borderId="61" xfId="39" applyFont="1" applyBorder="1" applyAlignment="1">
      <alignment horizontal="distributed" vertical="center" justifyLastLine="1"/>
    </xf>
    <xf numFmtId="0" fontId="23" fillId="0" borderId="23" xfId="39" applyFont="1" applyBorder="1" applyAlignment="1">
      <alignment horizontal="distributed" vertical="center" justifyLastLine="1"/>
    </xf>
    <xf numFmtId="0" fontId="24" fillId="0" borderId="38" xfId="39" applyFont="1" applyBorder="1" applyAlignment="1">
      <alignment horizontal="distributed" vertical="center" justifyLastLine="1"/>
    </xf>
    <xf numFmtId="0" fontId="23" fillId="0" borderId="18" xfId="39" applyFont="1" applyBorder="1" applyAlignment="1">
      <alignment horizontal="center" vertical="center" wrapText="1"/>
    </xf>
    <xf numFmtId="0" fontId="23" fillId="0" borderId="18" xfId="39" applyFont="1" applyBorder="1" applyAlignment="1">
      <alignment horizontal="distributed" vertical="center" justifyLastLine="1"/>
    </xf>
    <xf numFmtId="0" fontId="23" fillId="0" borderId="17" xfId="39" applyFont="1" applyBorder="1" applyAlignment="1">
      <alignment horizontal="distributed" vertical="center" justifyLastLine="1"/>
    </xf>
    <xf numFmtId="0" fontId="23" fillId="0" borderId="17" xfId="39" applyFont="1" applyBorder="1" applyAlignment="1">
      <alignment horizontal="distributed" vertical="center" wrapText="1" justifyLastLine="1"/>
    </xf>
    <xf numFmtId="0" fontId="23" fillId="0" borderId="31" xfId="39" applyFont="1" applyBorder="1" applyAlignment="1">
      <alignment horizontal="distributed" vertical="center" wrapText="1" justifyLastLine="1"/>
    </xf>
    <xf numFmtId="0" fontId="23" fillId="0" borderId="34" xfId="39" applyFont="1" applyBorder="1" applyAlignment="1">
      <alignment horizontal="distributed" vertical="center" wrapText="1" justifyLastLine="1"/>
    </xf>
    <xf numFmtId="0" fontId="15" fillId="0" borderId="162" xfId="7" applyFont="1" applyBorder="1" applyAlignment="1" applyProtection="1">
      <alignment horizontal="center"/>
      <protection locked="0"/>
    </xf>
    <xf numFmtId="0" fontId="15" fillId="0" borderId="89" xfId="7" applyFont="1" applyBorder="1" applyAlignment="1" applyProtection="1">
      <alignment horizontal="center" vertical="center"/>
      <protection locked="0"/>
    </xf>
    <xf numFmtId="0" fontId="15" fillId="0" borderId="188" xfId="7" applyFont="1" applyBorder="1" applyAlignment="1" applyProtection="1">
      <alignment horizontal="center" vertical="center"/>
      <protection locked="0"/>
    </xf>
    <xf numFmtId="0" fontId="15" fillId="0" borderId="91" xfId="7" applyFont="1" applyBorder="1" applyAlignment="1" applyProtection="1">
      <alignment horizontal="center" vertical="center"/>
      <protection locked="0"/>
    </xf>
    <xf numFmtId="0" fontId="15" fillId="0" borderId="43" xfId="7" applyFont="1" applyBorder="1" applyAlignment="1" applyProtection="1">
      <alignment horizontal="center" vertical="center"/>
      <protection locked="0"/>
    </xf>
    <xf numFmtId="0" fontId="15" fillId="0" borderId="92" xfId="7" applyFont="1" applyBorder="1" applyAlignment="1" applyProtection="1">
      <alignment horizontal="center" vertical="center"/>
      <protection locked="0"/>
    </xf>
    <xf numFmtId="0" fontId="15" fillId="0" borderId="42" xfId="7" applyFont="1" applyBorder="1" applyAlignment="1" applyProtection="1">
      <alignment horizontal="center" vertical="center"/>
      <protection locked="0"/>
    </xf>
    <xf numFmtId="0" fontId="15" fillId="0" borderId="91" xfId="7" applyFont="1" applyBorder="1" applyAlignment="1" applyProtection="1">
      <alignment horizontal="center" vertical="top"/>
      <protection locked="0"/>
    </xf>
    <xf numFmtId="0" fontId="15" fillId="0" borderId="4" xfId="7" applyFont="1" applyBorder="1" applyAlignment="1" applyProtection="1">
      <alignment horizontal="center" vertical="top" wrapText="1"/>
      <protection locked="0"/>
    </xf>
    <xf numFmtId="0" fontId="15" fillId="0" borderId="85" xfId="7" applyFont="1" applyBorder="1" applyAlignment="1" applyProtection="1">
      <alignment horizontal="center"/>
      <protection locked="0"/>
    </xf>
    <xf numFmtId="0" fontId="15" fillId="0" borderId="83" xfId="7" applyFont="1" applyBorder="1" applyAlignment="1" applyProtection="1">
      <alignment horizontal="center" vertical="center"/>
      <protection locked="0"/>
    </xf>
    <xf numFmtId="0" fontId="25" fillId="0" borderId="0" xfId="7" applyFont="1" applyAlignment="1">
      <alignment horizontal="center"/>
    </xf>
    <xf numFmtId="0" fontId="15" fillId="0" borderId="23" xfId="41" applyFont="1" applyBorder="1" applyAlignment="1">
      <alignment horizontal="center" vertical="center"/>
    </xf>
    <xf numFmtId="0" fontId="15" fillId="0" borderId="23" xfId="41" applyFont="1" applyBorder="1">
      <alignment vertical="center"/>
    </xf>
    <xf numFmtId="0" fontId="16" fillId="0" borderId="23" xfId="41" applyBorder="1">
      <alignment vertical="center"/>
    </xf>
    <xf numFmtId="0" fontId="15" fillId="0" borderId="17" xfId="41" applyFont="1" applyBorder="1" applyAlignment="1">
      <alignment horizontal="center" vertical="center" shrinkToFit="1"/>
    </xf>
    <xf numFmtId="0" fontId="15" fillId="0" borderId="31" xfId="41" applyFont="1" applyBorder="1" applyAlignment="1">
      <alignment horizontal="center" vertical="center" shrinkToFit="1"/>
    </xf>
    <xf numFmtId="0" fontId="15" fillId="0" borderId="18" xfId="41" applyFont="1" applyBorder="1" applyAlignment="1">
      <alignment vertical="center" shrinkToFit="1"/>
    </xf>
    <xf numFmtId="0" fontId="15" fillId="0" borderId="17" xfId="41" applyFont="1" applyBorder="1" applyAlignment="1">
      <alignment horizontal="center" vertical="center"/>
    </xf>
    <xf numFmtId="0" fontId="16" fillId="0" borderId="31" xfId="41" applyBorder="1" applyAlignment="1">
      <alignment horizontal="center" vertical="center"/>
    </xf>
    <xf numFmtId="0" fontId="128" fillId="0" borderId="24" xfId="41" applyFont="1" applyBorder="1" applyAlignment="1">
      <alignment horizontal="center" vertical="center"/>
    </xf>
    <xf numFmtId="0" fontId="175" fillId="0" borderId="24" xfId="41" applyFont="1" applyBorder="1" applyAlignment="1">
      <alignment horizontal="center" vertical="center"/>
    </xf>
    <xf numFmtId="0" fontId="15" fillId="0" borderId="17" xfId="41" applyFont="1" applyBorder="1" applyAlignment="1">
      <alignment horizontal="left" vertical="center"/>
    </xf>
    <xf numFmtId="0" fontId="15" fillId="0" borderId="31" xfId="41" applyFont="1" applyBorder="1" applyAlignment="1">
      <alignment horizontal="left" vertical="center"/>
    </xf>
    <xf numFmtId="0" fontId="5" fillId="0" borderId="91" xfId="7" applyFont="1" applyBorder="1" applyAlignment="1" applyProtection="1">
      <alignment horizontal="center" vertical="center" wrapText="1"/>
      <protection locked="0"/>
    </xf>
    <xf numFmtId="0" fontId="5" fillId="0" borderId="91" xfId="7" applyFont="1" applyBorder="1" applyAlignment="1" applyProtection="1">
      <alignment horizontal="center" vertical="center"/>
      <protection locked="0"/>
    </xf>
    <xf numFmtId="0" fontId="21" fillId="0" borderId="83" xfId="151" applyFont="1" applyBorder="1" applyAlignment="1">
      <alignment horizontal="center" vertical="center" shrinkToFit="1"/>
    </xf>
    <xf numFmtId="0" fontId="21" fillId="0" borderId="83" xfId="151" applyFont="1" applyBorder="1" applyAlignment="1">
      <alignment horizontal="center" vertical="center"/>
    </xf>
    <xf numFmtId="0" fontId="15" fillId="0" borderId="83" xfId="151" applyFont="1" applyBorder="1" applyAlignment="1">
      <alignment horizontal="center" vertical="center"/>
    </xf>
    <xf numFmtId="0" fontId="27" fillId="0" borderId="0" xfId="7" applyFont="1" applyAlignment="1">
      <alignment horizontal="center"/>
    </xf>
    <xf numFmtId="0" fontId="5" fillId="0" borderId="85" xfId="7" applyFont="1" applyBorder="1" applyAlignment="1" applyProtection="1">
      <alignment horizontal="center"/>
      <protection locked="0"/>
    </xf>
    <xf numFmtId="0" fontId="5" fillId="0" borderId="87" xfId="7" applyFont="1" applyBorder="1" applyAlignment="1" applyProtection="1">
      <alignment horizontal="center" vertical="center"/>
      <protection locked="0"/>
    </xf>
    <xf numFmtId="0" fontId="5" fillId="0" borderId="112" xfId="7" applyFont="1" applyBorder="1" applyAlignment="1" applyProtection="1">
      <alignment horizontal="center" vertical="center"/>
      <protection locked="0"/>
    </xf>
    <xf numFmtId="0" fontId="5" fillId="0" borderId="89" xfId="7" applyFont="1" applyBorder="1" applyAlignment="1" applyProtection="1">
      <alignment horizontal="center" vertical="center" wrapText="1"/>
      <protection locked="0"/>
    </xf>
    <xf numFmtId="0" fontId="21" fillId="0" borderId="189" xfId="7" applyFont="1" applyBorder="1" applyAlignment="1" applyProtection="1">
      <alignment horizontal="center" vertical="center" wrapText="1"/>
      <protection locked="0"/>
    </xf>
    <xf numFmtId="0" fontId="21" fillId="0" borderId="112" xfId="7" applyFont="1" applyBorder="1" applyAlignment="1" applyProtection="1">
      <alignment horizontal="center" vertical="center" wrapText="1"/>
      <protection locked="0"/>
    </xf>
    <xf numFmtId="0" fontId="5" fillId="0" borderId="43" xfId="7" applyFont="1" applyBorder="1" applyAlignment="1" applyProtection="1">
      <alignment horizontal="center" vertical="center"/>
      <protection locked="0"/>
    </xf>
    <xf numFmtId="37" fontId="15" fillId="0" borderId="37" xfId="154" applyFont="1" applyBorder="1" applyAlignment="1">
      <alignment horizontal="center"/>
    </xf>
    <xf numFmtId="37" fontId="15" fillId="0" borderId="50" xfId="154" applyFont="1" applyBorder="1" applyAlignment="1">
      <alignment horizontal="center"/>
    </xf>
    <xf numFmtId="37" fontId="17" fillId="0" borderId="28" xfId="154" applyFont="1" applyBorder="1" applyAlignment="1">
      <alignment horizontal="center"/>
    </xf>
    <xf numFmtId="37" fontId="17" fillId="0" borderId="190" xfId="154" applyFont="1" applyBorder="1" applyAlignment="1">
      <alignment horizontal="center"/>
    </xf>
    <xf numFmtId="0" fontId="15" fillId="0" borderId="0" xfId="152" applyFont="1" applyAlignment="1" applyProtection="1">
      <alignment horizontal="left"/>
      <protection locked="0"/>
    </xf>
    <xf numFmtId="0" fontId="128" fillId="0" borderId="0" xfId="152" applyFont="1" applyAlignment="1">
      <alignment horizontal="center"/>
    </xf>
    <xf numFmtId="0" fontId="21" fillId="0" borderId="37" xfId="152" applyFont="1" applyBorder="1" applyAlignment="1">
      <alignment horizontal="center" vertical="center"/>
    </xf>
    <xf numFmtId="0" fontId="21" fillId="0" borderId="36" xfId="152" applyFont="1" applyBorder="1" applyAlignment="1">
      <alignment horizontal="center" vertical="center"/>
    </xf>
    <xf numFmtId="0" fontId="21" fillId="0" borderId="35" xfId="152" applyFont="1" applyBorder="1" applyAlignment="1">
      <alignment horizontal="center" vertical="center"/>
    </xf>
    <xf numFmtId="0" fontId="21" fillId="0" borderId="8" xfId="152" applyFont="1" applyBorder="1" applyAlignment="1" applyProtection="1">
      <alignment horizontal="center" vertical="center"/>
      <protection locked="0"/>
    </xf>
    <xf numFmtId="0" fontId="21" fillId="0" borderId="9" xfId="152" applyFont="1" applyBorder="1" applyAlignment="1">
      <alignment vertical="center"/>
    </xf>
    <xf numFmtId="0" fontId="21" fillId="0" borderId="17" xfId="152" applyFont="1" applyBorder="1" applyAlignment="1" applyProtection="1">
      <alignment horizontal="center" vertical="center"/>
      <protection locked="0"/>
    </xf>
    <xf numFmtId="0" fontId="21" fillId="0" borderId="34" xfId="152" applyFont="1" applyBorder="1" applyAlignment="1" applyProtection="1">
      <alignment horizontal="center" vertical="center"/>
      <protection locked="0"/>
    </xf>
    <xf numFmtId="0" fontId="21" fillId="0" borderId="31" xfId="152" applyFont="1" applyBorder="1" applyAlignment="1" applyProtection="1">
      <alignment horizontal="center" vertical="center"/>
      <protection locked="0"/>
    </xf>
    <xf numFmtId="0" fontId="21" fillId="0" borderId="7" xfId="152" applyFont="1" applyBorder="1" applyAlignment="1">
      <alignment horizontal="center" vertical="center"/>
    </xf>
    <xf numFmtId="0" fontId="21" fillId="0" borderId="9" xfId="152" applyFont="1" applyBorder="1" applyAlignment="1">
      <alignment horizontal="center" vertical="center"/>
    </xf>
    <xf numFmtId="0" fontId="23" fillId="0" borderId="14" xfId="39" applyFont="1" applyBorder="1" applyAlignment="1">
      <alignment horizontal="right"/>
    </xf>
    <xf numFmtId="0" fontId="15" fillId="0" borderId="0" xfId="39" applyFont="1" applyAlignment="1">
      <alignment horizontal="center"/>
    </xf>
    <xf numFmtId="196" fontId="15" fillId="0" borderId="8" xfId="39" applyNumberFormat="1" applyFont="1" applyBorder="1" applyAlignment="1">
      <alignment horizontal="center" vertical="center"/>
    </xf>
    <xf numFmtId="196" fontId="15" fillId="0" borderId="32" xfId="39" applyNumberFormat="1" applyFont="1" applyBorder="1" applyAlignment="1">
      <alignment horizontal="center" vertical="center"/>
    </xf>
    <xf numFmtId="196" fontId="15" fillId="0" borderId="55" xfId="39" applyNumberFormat="1" applyFont="1" applyBorder="1" applyAlignment="1">
      <alignment horizontal="center" vertical="center"/>
    </xf>
    <xf numFmtId="196" fontId="15" fillId="0" borderId="57" xfId="39" applyNumberFormat="1" applyFont="1" applyBorder="1" applyAlignment="1">
      <alignment horizontal="center" vertical="center"/>
    </xf>
    <xf numFmtId="196" fontId="23" fillId="0" borderId="55" xfId="39" applyNumberFormat="1" applyFont="1" applyBorder="1" applyAlignment="1">
      <alignment horizontal="left" vertical="center"/>
    </xf>
    <xf numFmtId="196" fontId="23" fillId="0" borderId="57" xfId="39" applyNumberFormat="1" applyFont="1" applyBorder="1" applyAlignment="1">
      <alignment horizontal="left" vertical="center"/>
    </xf>
    <xf numFmtId="49" fontId="17" fillId="0" borderId="55" xfId="39" applyNumberFormat="1" applyFont="1" applyBorder="1" applyAlignment="1">
      <alignment horizontal="left" vertical="center"/>
    </xf>
    <xf numFmtId="49" fontId="17" fillId="0" borderId="57" xfId="39" applyNumberFormat="1" applyFont="1" applyBorder="1" applyAlignment="1">
      <alignment horizontal="left" vertical="center"/>
    </xf>
    <xf numFmtId="196" fontId="178" fillId="0" borderId="0" xfId="39" applyNumberFormat="1" applyFont="1" applyAlignment="1">
      <alignment horizontal="left" vertical="center"/>
    </xf>
    <xf numFmtId="196" fontId="53" fillId="0" borderId="0" xfId="39" applyNumberFormat="1" applyFont="1" applyAlignment="1">
      <alignment horizontal="left" vertical="center"/>
    </xf>
    <xf numFmtId="196" fontId="15" fillId="0" borderId="12" xfId="39" applyNumberFormat="1" applyFont="1" applyBorder="1" applyAlignment="1">
      <alignment horizontal="center" vertical="center"/>
    </xf>
    <xf numFmtId="196" fontId="23" fillId="0" borderId="37" xfId="39" applyNumberFormat="1" applyFont="1" applyBorder="1" applyAlignment="1">
      <alignment horizontal="center" vertical="center" wrapText="1"/>
    </xf>
    <xf numFmtId="196" fontId="23" fillId="0" borderId="35" xfId="39" applyNumberFormat="1" applyFont="1" applyBorder="1" applyAlignment="1">
      <alignment horizontal="center" vertical="center" wrapText="1"/>
    </xf>
    <xf numFmtId="196" fontId="15" fillId="0" borderId="30" xfId="39" applyNumberFormat="1" applyFont="1" applyBorder="1" applyAlignment="1">
      <alignment horizontal="center" vertical="center"/>
    </xf>
    <xf numFmtId="196" fontId="15" fillId="0" borderId="45" xfId="39" applyNumberFormat="1" applyFont="1" applyBorder="1" applyAlignment="1">
      <alignment horizontal="center" vertical="center"/>
    </xf>
    <xf numFmtId="0" fontId="30" fillId="0" borderId="199" xfId="0" applyFont="1" applyBorder="1" applyAlignment="1">
      <alignment horizontal="center" vertical="center" wrapText="1"/>
    </xf>
    <xf numFmtId="0" fontId="30" fillId="0" borderId="197" xfId="0" applyFont="1" applyBorder="1" applyAlignment="1">
      <alignment horizontal="center" vertical="center"/>
    </xf>
    <xf numFmtId="0" fontId="30" fillId="0" borderId="197" xfId="0" applyFont="1" applyBorder="1" applyAlignment="1">
      <alignment horizontal="center" vertical="center" wrapText="1"/>
    </xf>
    <xf numFmtId="0" fontId="30" fillId="0" borderId="18" xfId="138" applyFont="1" applyBorder="1" applyAlignment="1">
      <alignment horizontal="center" vertical="center"/>
    </xf>
    <xf numFmtId="0" fontId="30" fillId="0" borderId="18" xfId="138" applyFont="1" applyBorder="1" applyAlignment="1">
      <alignment horizontal="center" vertical="center" wrapText="1"/>
    </xf>
    <xf numFmtId="0" fontId="30" fillId="0" borderId="17" xfId="138" applyFont="1" applyBorder="1" applyAlignment="1">
      <alignment horizontal="center" vertical="center" wrapText="1"/>
    </xf>
    <xf numFmtId="0" fontId="30" fillId="0" borderId="30" xfId="0" applyFont="1" applyBorder="1" applyAlignment="1">
      <alignment horizontal="left" vertical="center"/>
    </xf>
    <xf numFmtId="0" fontId="179" fillId="0" borderId="197" xfId="0" applyFont="1" applyBorder="1" applyAlignment="1">
      <alignment horizontal="center" vertical="center"/>
    </xf>
    <xf numFmtId="197" fontId="30" fillId="0" borderId="197" xfId="0" applyNumberFormat="1" applyFont="1" applyBorder="1" applyAlignment="1">
      <alignment horizontal="center" vertical="center"/>
    </xf>
    <xf numFmtId="0" fontId="88" fillId="0" borderId="192" xfId="0" applyFont="1" applyBorder="1" applyAlignment="1">
      <alignment horizontal="center" vertical="center"/>
    </xf>
    <xf numFmtId="0" fontId="30" fillId="0" borderId="0" xfId="0" applyFont="1" applyAlignment="1">
      <alignment horizontal="center" vertical="center"/>
    </xf>
    <xf numFmtId="0" fontId="30" fillId="0" borderId="198" xfId="0" applyFont="1" applyBorder="1" applyAlignment="1">
      <alignment horizontal="center" vertical="center"/>
    </xf>
    <xf numFmtId="0" fontId="30" fillId="0" borderId="199" xfId="0" applyFont="1" applyBorder="1" applyAlignment="1">
      <alignment horizontal="center" vertical="center"/>
    </xf>
    <xf numFmtId="0" fontId="30" fillId="0" borderId="0" xfId="138" applyFont="1" applyAlignment="1">
      <alignment horizontal="center" vertical="center"/>
    </xf>
    <xf numFmtId="0" fontId="30" fillId="0" borderId="31" xfId="138" applyFont="1" applyBorder="1" applyAlignment="1">
      <alignment horizontal="center" vertical="center"/>
    </xf>
    <xf numFmtId="0" fontId="30" fillId="0" borderId="17" xfId="138" applyFont="1" applyBorder="1" applyAlignment="1">
      <alignment horizontal="center" vertical="center"/>
    </xf>
    <xf numFmtId="0" fontId="88" fillId="0" borderId="192" xfId="138" applyFont="1" applyBorder="1" applyAlignment="1">
      <alignment horizontal="center" vertical="center"/>
    </xf>
    <xf numFmtId="0" fontId="30" fillId="0" borderId="30" xfId="138" applyFont="1" applyBorder="1" applyAlignment="1">
      <alignment horizontal="left" vertical="center"/>
    </xf>
    <xf numFmtId="0" fontId="179" fillId="0" borderId="18" xfId="138" applyFont="1" applyBorder="1" applyAlignment="1">
      <alignment horizontal="center" vertical="center"/>
    </xf>
    <xf numFmtId="197" fontId="30" fillId="0" borderId="31" xfId="138" applyNumberFormat="1" applyFont="1" applyBorder="1" applyAlignment="1">
      <alignment horizontal="center" vertical="center"/>
    </xf>
    <xf numFmtId="0" fontId="23" fillId="0" borderId="197" xfId="138" applyFont="1" applyBorder="1" applyAlignment="1">
      <alignment horizontal="center"/>
    </xf>
    <xf numFmtId="0" fontId="23" fillId="0" borderId="197" xfId="138" applyFont="1" applyBorder="1" applyAlignment="1">
      <alignment horizontal="center" vertical="center"/>
    </xf>
    <xf numFmtId="0" fontId="30" fillId="0" borderId="0" xfId="138" applyFont="1" applyAlignment="1">
      <alignment horizontal="right" vertical="center"/>
    </xf>
    <xf numFmtId="0" fontId="171" fillId="0" borderId="197" xfId="138" applyFont="1" applyBorder="1" applyAlignment="1">
      <alignment horizontal="center"/>
    </xf>
    <xf numFmtId="0" fontId="171" fillId="0" borderId="199" xfId="138" applyFont="1" applyBorder="1" applyAlignment="1">
      <alignment horizontal="center" vertical="center"/>
    </xf>
    <xf numFmtId="0" fontId="30" fillId="0" borderId="0" xfId="0" applyFont="1" applyBorder="1" applyAlignment="1">
      <alignment vertical="center" wrapText="1"/>
    </xf>
    <xf numFmtId="0" fontId="30" fillId="0" borderId="0" xfId="0" applyFont="1" applyBorder="1" applyAlignment="1">
      <alignment vertical="center"/>
    </xf>
    <xf numFmtId="3" fontId="30" fillId="0" borderId="0" xfId="0" applyNumberFormat="1" applyFont="1" applyBorder="1" applyAlignment="1">
      <alignment horizontal="left" vertical="center" shrinkToFit="1"/>
    </xf>
    <xf numFmtId="41" fontId="30" fillId="0" borderId="0" xfId="0" applyNumberFormat="1" applyFont="1" applyBorder="1" applyAlignment="1">
      <alignment horizontal="right" vertical="center" wrapText="1"/>
    </xf>
    <xf numFmtId="41" fontId="30" fillId="0" borderId="0" xfId="0" applyNumberFormat="1" applyFont="1" applyBorder="1" applyAlignment="1">
      <alignment horizontal="right" vertical="center"/>
    </xf>
    <xf numFmtId="0" fontId="15" fillId="0" borderId="12" xfId="152" applyFont="1" applyBorder="1" applyAlignment="1">
      <alignment horizontal="center"/>
    </xf>
    <xf numFmtId="0" fontId="15" fillId="0" borderId="8" xfId="39" applyFont="1" applyBorder="1" applyAlignment="1">
      <alignment horizontal="center"/>
    </xf>
    <xf numFmtId="0" fontId="8" fillId="0" borderId="204" xfId="6" applyFont="1" applyBorder="1" applyAlignment="1">
      <alignment horizontal="center" vertical="center"/>
    </xf>
  </cellXfs>
  <cellStyles count="155">
    <cellStyle name="20% - 輔色1 2" xfId="21" xr:uid="{00000000-0005-0000-0000-000000000000}"/>
    <cellStyle name="20% - 輔色2 2" xfId="22" xr:uid="{00000000-0005-0000-0000-000001000000}"/>
    <cellStyle name="20% - 輔色3 2" xfId="23" xr:uid="{00000000-0005-0000-0000-000002000000}"/>
    <cellStyle name="20% - 輔色4 2" xfId="24" xr:uid="{00000000-0005-0000-0000-000003000000}"/>
    <cellStyle name="20% - 輔色5 2" xfId="25" xr:uid="{00000000-0005-0000-0000-000004000000}"/>
    <cellStyle name="20% - 輔色6 2" xfId="26" xr:uid="{00000000-0005-0000-0000-000005000000}"/>
    <cellStyle name="40% - 輔色1 2" xfId="27" xr:uid="{00000000-0005-0000-0000-000006000000}"/>
    <cellStyle name="40% - 輔色2 2" xfId="28" xr:uid="{00000000-0005-0000-0000-000007000000}"/>
    <cellStyle name="40% - 輔色3 2" xfId="29" xr:uid="{00000000-0005-0000-0000-000008000000}"/>
    <cellStyle name="40% - 輔色4 2" xfId="30" xr:uid="{00000000-0005-0000-0000-000009000000}"/>
    <cellStyle name="40% - 輔色5 2" xfId="31" xr:uid="{00000000-0005-0000-0000-00000A000000}"/>
    <cellStyle name="40% - 輔色6 2" xfId="32" xr:uid="{00000000-0005-0000-0000-00000B000000}"/>
    <cellStyle name="60% - 輔色1 2" xfId="33" xr:uid="{00000000-0005-0000-0000-00000C000000}"/>
    <cellStyle name="60% - 輔色2 2" xfId="34" xr:uid="{00000000-0005-0000-0000-00000D000000}"/>
    <cellStyle name="60% - 輔色3 2" xfId="35" xr:uid="{00000000-0005-0000-0000-00000E000000}"/>
    <cellStyle name="60% - 輔色4 2" xfId="36" xr:uid="{00000000-0005-0000-0000-00000F000000}"/>
    <cellStyle name="60% - 輔色5 2" xfId="37" xr:uid="{00000000-0005-0000-0000-000010000000}"/>
    <cellStyle name="60% - 輔色6 2" xfId="38" xr:uid="{00000000-0005-0000-0000-000011000000}"/>
    <cellStyle name="Excel Built-in Explanatory Text" xfId="146" xr:uid="{00000000-0005-0000-0000-000012000000}"/>
    <cellStyle name="Excel Built-in Normal" xfId="1" xr:uid="{00000000-0005-0000-0000-000013000000}"/>
    <cellStyle name="一般" xfId="0" builtinId="0"/>
    <cellStyle name="一般 10" xfId="39" xr:uid="{00000000-0005-0000-0000-000015000000}"/>
    <cellStyle name="一般 11" xfId="40" xr:uid="{00000000-0005-0000-0000-000016000000}"/>
    <cellStyle name="一般 12" xfId="113" xr:uid="{00000000-0005-0000-0000-000017000000}"/>
    <cellStyle name="一般 13" xfId="15" xr:uid="{00000000-0005-0000-0000-000018000000}"/>
    <cellStyle name="一般 14" xfId="8" xr:uid="{00000000-0005-0000-0000-000019000000}"/>
    <cellStyle name="一般 15" xfId="138" xr:uid="{00000000-0005-0000-0000-00001A000000}"/>
    <cellStyle name="一般 16" xfId="139" xr:uid="{00000000-0005-0000-0000-00001B000000}"/>
    <cellStyle name="一般 17" xfId="152" xr:uid="{00000000-0005-0000-0000-00001C000000}"/>
    <cellStyle name="一般 2" xfId="2" xr:uid="{00000000-0005-0000-0000-00001D000000}"/>
    <cellStyle name="一般 2 2" xfId="7" xr:uid="{00000000-0005-0000-0000-00001E000000}"/>
    <cellStyle name="一般 2 2 2" xfId="41" xr:uid="{00000000-0005-0000-0000-00001F000000}"/>
    <cellStyle name="一般 2 3" xfId="42" xr:uid="{00000000-0005-0000-0000-000020000000}"/>
    <cellStyle name="一般 2 4" xfId="114" xr:uid="{00000000-0005-0000-0000-000021000000}"/>
    <cellStyle name="一般 2 5" xfId="16" xr:uid="{00000000-0005-0000-0000-000022000000}"/>
    <cellStyle name="一般 2 6" xfId="10" xr:uid="{00000000-0005-0000-0000-000023000000}"/>
    <cellStyle name="一般 3" xfId="11" xr:uid="{00000000-0005-0000-0000-000024000000}"/>
    <cellStyle name="一般 3 2" xfId="43" xr:uid="{00000000-0005-0000-0000-000025000000}"/>
    <cellStyle name="一般 3 3" xfId="151" xr:uid="{00000000-0005-0000-0000-000026000000}"/>
    <cellStyle name="一般 4" xfId="12" xr:uid="{00000000-0005-0000-0000-000027000000}"/>
    <cellStyle name="一般 4 2" xfId="44" xr:uid="{00000000-0005-0000-0000-000028000000}"/>
    <cellStyle name="一般 4 3" xfId="112" xr:uid="{00000000-0005-0000-0000-000029000000}"/>
    <cellStyle name="一般 4 4" xfId="18" xr:uid="{00000000-0005-0000-0000-00002A000000}"/>
    <cellStyle name="一般 4_108年都市計畫公共設施已取得面積" xfId="45" xr:uid="{00000000-0005-0000-0000-00002B000000}"/>
    <cellStyle name="一般 5" xfId="14" xr:uid="{00000000-0005-0000-0000-00002C000000}"/>
    <cellStyle name="一般 5 2" xfId="116" xr:uid="{00000000-0005-0000-0000-00002D000000}"/>
    <cellStyle name="一般 5 3" xfId="19" xr:uid="{00000000-0005-0000-0000-00002E000000}"/>
    <cellStyle name="一般 6" xfId="13" xr:uid="{00000000-0005-0000-0000-00002F000000}"/>
    <cellStyle name="一般 6 2" xfId="46" xr:uid="{00000000-0005-0000-0000-000030000000}"/>
    <cellStyle name="一般 6 3" xfId="115" xr:uid="{00000000-0005-0000-0000-000031000000}"/>
    <cellStyle name="一般 6 4" xfId="20" xr:uid="{00000000-0005-0000-0000-000032000000}"/>
    <cellStyle name="一般 7" xfId="47" xr:uid="{00000000-0005-0000-0000-000033000000}"/>
    <cellStyle name="一般 8" xfId="48" xr:uid="{00000000-0005-0000-0000-000034000000}"/>
    <cellStyle name="一般 9" xfId="49" xr:uid="{00000000-0005-0000-0000-000035000000}"/>
    <cellStyle name="一般_11320801" xfId="3" xr:uid="{00000000-0005-0000-0000-000036000000}"/>
    <cellStyle name="一般_3311-02-01-3鄉(鎮、市)公共造產成果概況" xfId="145" xr:uid="{00000000-0005-0000-0000-000037000000}"/>
    <cellStyle name="一般_8508_1" xfId="4" xr:uid="{00000000-0005-0000-0000-000038000000}"/>
    <cellStyle name="一般_86_縣市戶政報表程式0516" xfId="133" xr:uid="{00000000-0005-0000-0000-000039000000}"/>
    <cellStyle name="一般_86_縣市戶政報表程式0516 2" xfId="137" xr:uid="{00000000-0005-0000-0000-00003A000000}"/>
    <cellStyle name="一般_86_縣市戶政報表程式0516 3" xfId="140" xr:uid="{00000000-0005-0000-0000-00003B000000}"/>
    <cellStyle name="一般_f100-14" xfId="142" xr:uid="{00000000-0005-0000-0000-00003C000000}"/>
    <cellStyle name="一般_Sheet1" xfId="132" xr:uid="{00000000-0005-0000-0000-00003D000000}"/>
    <cellStyle name="一般_Sheet1 2" xfId="141" xr:uid="{00000000-0005-0000-0000-00003E000000}"/>
    <cellStyle name="一般_Sheet1_1112-06-01-3__鄉(鎮、市)各級租佃委員會調解調處案件" xfId="150" xr:uid="{00000000-0005-0000-0000-00003F000000}"/>
    <cellStyle name="一般_天然災害水土保持年報修" xfId="154" xr:uid="{9F0DC242-6683-410A-901B-B732309EA048}"/>
    <cellStyle name="一般_戶口數_縣市戶政報表程式0516" xfId="135" xr:uid="{00000000-0005-0000-0000-000040000000}"/>
    <cellStyle name="一般_戶口數_縣市戶政報表程式0516 2" xfId="144" xr:uid="{00000000-0005-0000-0000-000041000000}"/>
    <cellStyle name="一般_民政類報表程式" xfId="136" xr:uid="{00000000-0005-0000-0000-000042000000}"/>
    <cellStyle name="一般_垃圾水肥修正案" xfId="5" xr:uid="{00000000-0005-0000-0000-000043000000}"/>
    <cellStyle name="一般_治山防 洪整體治理工程 修" xfId="147" xr:uid="{00000000-0005-0000-0000-000044000000}"/>
    <cellStyle name="一般_婚姻_縣市戶政報表程式0516" xfId="134" xr:uid="{00000000-0005-0000-0000-000045000000}"/>
    <cellStyle name="一般_婚姻_縣市戶政報表程式0516 2" xfId="143" xr:uid="{00000000-0005-0000-0000-000046000000}"/>
    <cellStyle name="一般_魚類平均價格" xfId="153" xr:uid="{00000000-0005-0000-0000-000047000000}"/>
    <cellStyle name="一般_經費統計修" xfId="149" xr:uid="{00000000-0005-0000-0000-000048000000}"/>
    <cellStyle name="千分位 2" xfId="50" xr:uid="{00000000-0005-0000-0000-000049000000}"/>
    <cellStyle name="千分位 2 2" xfId="51" xr:uid="{00000000-0005-0000-0000-00004A000000}"/>
    <cellStyle name="千分位 2 2 2" xfId="52" xr:uid="{00000000-0005-0000-0000-00004B000000}"/>
    <cellStyle name="千分位 3" xfId="53" xr:uid="{00000000-0005-0000-0000-00004C000000}"/>
    <cellStyle name="千分位 3 2" xfId="54" xr:uid="{00000000-0005-0000-0000-00004D000000}"/>
    <cellStyle name="千分位 4" xfId="55" xr:uid="{00000000-0005-0000-0000-00004E000000}"/>
    <cellStyle name="千分位 5" xfId="56" xr:uid="{00000000-0005-0000-0000-00004F000000}"/>
    <cellStyle name="千分位 6" xfId="57" xr:uid="{00000000-0005-0000-0000-000050000000}"/>
    <cellStyle name="千分位 7" xfId="148" xr:uid="{00000000-0005-0000-0000-000051000000}"/>
    <cellStyle name="中等 2" xfId="58" xr:uid="{00000000-0005-0000-0000-000052000000}"/>
    <cellStyle name="合計 2" xfId="59" xr:uid="{00000000-0005-0000-0000-000053000000}"/>
    <cellStyle name="合計 2 2" xfId="121" xr:uid="{00000000-0005-0000-0000-000054000000}"/>
    <cellStyle name="合計 2 2 2" xfId="127" xr:uid="{00000000-0005-0000-0000-000055000000}"/>
    <cellStyle name="合計 2 3" xfId="120" xr:uid="{00000000-0005-0000-0000-000056000000}"/>
    <cellStyle name="好 2" xfId="60" xr:uid="{00000000-0005-0000-0000-000057000000}"/>
    <cellStyle name="好_108年都市計畫公共設施已取得面積" xfId="61" xr:uid="{00000000-0005-0000-0000-000058000000}"/>
    <cellStyle name="好_108年都市計畫公共設施已取得面積_1" xfId="62" xr:uid="{00000000-0005-0000-0000-000059000000}"/>
    <cellStyle name="好_1821-05-04照顧中低收入戶概況" xfId="63" xr:uid="{00000000-0005-0000-0000-00005A000000}"/>
    <cellStyle name="好_1821-05-05中低收入戶數及人數按年齡別分" xfId="64" xr:uid="{00000000-0005-0000-0000-00005B000000}"/>
    <cellStyle name="好_1836-01-13身心障礙者社區支持服務成果" xfId="65" xr:uid="{00000000-0005-0000-0000-00005C000000}"/>
    <cellStyle name="好_1840-01-01-2推行社區發展工作概況(修正版)1010605" xfId="66" xr:uid="{00000000-0005-0000-0000-00005D000000}"/>
    <cellStyle name="好_2922-01-03內政部直轄工商自由職業團體數及異動數" xfId="67" xr:uid="{00000000-0005-0000-0000-00005E000000}"/>
    <cellStyle name="好_2922-01-04全國性社會團體數及異動數" xfId="68" xr:uid="{00000000-0005-0000-0000-00005F000000}"/>
    <cellStyle name="好_Book2" xfId="69" xr:uid="{00000000-0005-0000-0000-000060000000}"/>
    <cellStyle name="好_一級身障" xfId="70" xr:uid="{00000000-0005-0000-0000-000061000000}"/>
    <cellStyle name="好_一級報表程式1020508" xfId="71" xr:uid="{00000000-0005-0000-0000-000062000000}"/>
    <cellStyle name="好_一級報表程式1020703" xfId="72" xr:uid="{00000000-0005-0000-0000-000063000000}"/>
    <cellStyle name="好_本部報表程式" xfId="73" xr:uid="{00000000-0005-0000-0000-000064000000}"/>
    <cellStyle name="百分比 2" xfId="74" xr:uid="{00000000-0005-0000-0000-000065000000}"/>
    <cellStyle name="計算方式 2" xfId="75" xr:uid="{00000000-0005-0000-0000-000066000000}"/>
    <cellStyle name="計算方式 2 2" xfId="122" xr:uid="{00000000-0005-0000-0000-000067000000}"/>
    <cellStyle name="計算方式 2 2 2" xfId="128" xr:uid="{00000000-0005-0000-0000-000068000000}"/>
    <cellStyle name="計算方式 2 3" xfId="119" xr:uid="{00000000-0005-0000-0000-000069000000}"/>
    <cellStyle name="貨幣 2" xfId="76" xr:uid="{00000000-0005-0000-0000-00006A000000}"/>
    <cellStyle name="貨幣 2 2" xfId="77" xr:uid="{00000000-0005-0000-0000-00006B000000}"/>
    <cellStyle name="貨幣[0]_85fya初" xfId="78" xr:uid="{00000000-0005-0000-0000-00006C000000}"/>
    <cellStyle name="連結的儲存格 2" xfId="79" xr:uid="{00000000-0005-0000-0000-00006D000000}"/>
    <cellStyle name="備註 2" xfId="80" xr:uid="{00000000-0005-0000-0000-00006E000000}"/>
    <cellStyle name="備註 2 2" xfId="123" xr:uid="{00000000-0005-0000-0000-00006F000000}"/>
    <cellStyle name="備註 2 2 2" xfId="129" xr:uid="{00000000-0005-0000-0000-000070000000}"/>
    <cellStyle name="備註 2 3" xfId="118" xr:uid="{00000000-0005-0000-0000-000071000000}"/>
    <cellStyle name="超連結" xfId="6" builtinId="8"/>
    <cellStyle name="超連結 2" xfId="17" xr:uid="{00000000-0005-0000-0000-000073000000}"/>
    <cellStyle name="超連結 3" xfId="81" xr:uid="{00000000-0005-0000-0000-000074000000}"/>
    <cellStyle name="超連結 4" xfId="9" xr:uid="{00000000-0005-0000-0000-000075000000}"/>
    <cellStyle name="說明文字 2" xfId="82" xr:uid="{00000000-0005-0000-0000-000076000000}"/>
    <cellStyle name="輔色1 2" xfId="83" xr:uid="{00000000-0005-0000-0000-000077000000}"/>
    <cellStyle name="輔色2 2" xfId="84" xr:uid="{00000000-0005-0000-0000-000078000000}"/>
    <cellStyle name="輔色3 2" xfId="85" xr:uid="{00000000-0005-0000-0000-000079000000}"/>
    <cellStyle name="輔色4 2" xfId="86" xr:uid="{00000000-0005-0000-0000-00007A000000}"/>
    <cellStyle name="輔色5 2" xfId="87" xr:uid="{00000000-0005-0000-0000-00007B000000}"/>
    <cellStyle name="輔色6 2" xfId="88" xr:uid="{00000000-0005-0000-0000-00007C000000}"/>
    <cellStyle name="標題 1 2" xfId="89" xr:uid="{00000000-0005-0000-0000-00007D000000}"/>
    <cellStyle name="標題 2 2" xfId="90" xr:uid="{00000000-0005-0000-0000-00007E000000}"/>
    <cellStyle name="標題 3 2" xfId="91" xr:uid="{00000000-0005-0000-0000-00007F000000}"/>
    <cellStyle name="標題 4 2" xfId="92" xr:uid="{00000000-0005-0000-0000-000080000000}"/>
    <cellStyle name="標題 5" xfId="93" xr:uid="{00000000-0005-0000-0000-000081000000}"/>
    <cellStyle name="輸入 2" xfId="94" xr:uid="{00000000-0005-0000-0000-000082000000}"/>
    <cellStyle name="輸入 2 2" xfId="124" xr:uid="{00000000-0005-0000-0000-000083000000}"/>
    <cellStyle name="輸入 2 2 2" xfId="130" xr:uid="{00000000-0005-0000-0000-000084000000}"/>
    <cellStyle name="輸入 2 3" xfId="117" xr:uid="{00000000-0005-0000-0000-000085000000}"/>
    <cellStyle name="輸出 2" xfId="95" xr:uid="{00000000-0005-0000-0000-000086000000}"/>
    <cellStyle name="輸出 2 2" xfId="125" xr:uid="{00000000-0005-0000-0000-000087000000}"/>
    <cellStyle name="輸出 2 2 2" xfId="131" xr:uid="{00000000-0005-0000-0000-000088000000}"/>
    <cellStyle name="輸出 2 3" xfId="126" xr:uid="{00000000-0005-0000-0000-000089000000}"/>
    <cellStyle name="檢查儲存格 2" xfId="96" xr:uid="{00000000-0005-0000-0000-00008A000000}"/>
    <cellStyle name="壞 2" xfId="97" xr:uid="{00000000-0005-0000-0000-00008B000000}"/>
    <cellStyle name="壞_108年都市計畫公共設施已取得面積" xfId="98" xr:uid="{00000000-0005-0000-0000-00008C000000}"/>
    <cellStyle name="壞_108年都市計畫公共設施已取得面積_1" xfId="99" xr:uid="{00000000-0005-0000-0000-00008D000000}"/>
    <cellStyle name="壞_1821-05-04照顧中低收入戶概況" xfId="100" xr:uid="{00000000-0005-0000-0000-00008E000000}"/>
    <cellStyle name="壞_1821-05-05中低收入戶數及人數按年齡別分" xfId="101" xr:uid="{00000000-0005-0000-0000-00008F000000}"/>
    <cellStyle name="壞_1836-01-13身心障礙者社區支持服務成果" xfId="102" xr:uid="{00000000-0005-0000-0000-000090000000}"/>
    <cellStyle name="壞_1840-01-01-2推行社區發展工作概況(修正版)1010605" xfId="103" xr:uid="{00000000-0005-0000-0000-000091000000}"/>
    <cellStyle name="壞_2922-01-03內政部直轄工商自由職業團體數及異動數" xfId="104" xr:uid="{00000000-0005-0000-0000-000092000000}"/>
    <cellStyle name="壞_2922-01-04全國性社會團體數及異動數" xfId="105" xr:uid="{00000000-0005-0000-0000-000093000000}"/>
    <cellStyle name="壞_Book2" xfId="106" xr:uid="{00000000-0005-0000-0000-000094000000}"/>
    <cellStyle name="壞_一級身障" xfId="107" xr:uid="{00000000-0005-0000-0000-000095000000}"/>
    <cellStyle name="壞_一級報表程式1020508" xfId="108" xr:uid="{00000000-0005-0000-0000-000096000000}"/>
    <cellStyle name="壞_一級報表程式1020703" xfId="109" xr:uid="{00000000-0005-0000-0000-000097000000}"/>
    <cellStyle name="壞_本部報表程式" xfId="110" xr:uid="{00000000-0005-0000-0000-000098000000}"/>
    <cellStyle name="警告文字 2" xfId="111" xr:uid="{00000000-0005-0000-0000-000099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drawings/drawing1.xml><?xml version="1.0" encoding="utf-8"?>
<xdr:wsDr xmlns:xdr="http://schemas.openxmlformats.org/drawingml/2006/spreadsheetDrawing" xmlns:a="http://schemas.openxmlformats.org/drawingml/2006/main">
  <xdr:twoCellAnchor>
    <xdr:from>
      <xdr:col>4</xdr:col>
      <xdr:colOff>4595</xdr:colOff>
      <xdr:row>8</xdr:row>
      <xdr:rowOff>0</xdr:rowOff>
    </xdr:from>
    <xdr:to>
      <xdr:col>4</xdr:col>
      <xdr:colOff>4595</xdr:colOff>
      <xdr:row>8</xdr:row>
      <xdr:rowOff>0</xdr:rowOff>
    </xdr:to>
    <xdr:sp macro="" textlink="" fLocksText="0">
      <xdr:nvSpPr>
        <xdr:cNvPr id="2" name="Text Box 1" hidden="1">
          <a:extLst>
            <a:ext uri="{FF2B5EF4-FFF2-40B4-BE49-F238E27FC236}">
              <a16:creationId xmlns:a16="http://schemas.microsoft.com/office/drawing/2014/main" id="{021F313A-EC56-4240-A5AD-EF6637ABE8F1}"/>
            </a:ext>
          </a:extLst>
        </xdr:cNvPr>
        <xdr:cNvSpPr>
          <a:spLocks noChangeArrowheads="1"/>
        </xdr:cNvSpPr>
      </xdr:nvSpPr>
      <xdr:spPr bwMode="auto">
        <a:xfrm>
          <a:off x="415749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3" name="Text Box 2" hidden="1">
          <a:extLst>
            <a:ext uri="{FF2B5EF4-FFF2-40B4-BE49-F238E27FC236}">
              <a16:creationId xmlns:a16="http://schemas.microsoft.com/office/drawing/2014/main" id="{F77619FD-3832-46FB-8B3C-E54775E78D12}"/>
            </a:ext>
          </a:extLst>
        </xdr:cNvPr>
        <xdr:cNvSpPr>
          <a:spLocks noChangeArrowheads="1"/>
        </xdr:cNvSpPr>
      </xdr:nvSpPr>
      <xdr:spPr bwMode="auto">
        <a:xfrm>
          <a:off x="415749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4" name="Text Box 50" hidden="1">
          <a:extLst>
            <a:ext uri="{FF2B5EF4-FFF2-40B4-BE49-F238E27FC236}">
              <a16:creationId xmlns:a16="http://schemas.microsoft.com/office/drawing/2014/main" id="{95F52009-F1EB-477F-A281-04A1F8A7F1A9}"/>
            </a:ext>
          </a:extLst>
        </xdr:cNvPr>
        <xdr:cNvSpPr>
          <a:spLocks noChangeArrowheads="1"/>
        </xdr:cNvSpPr>
      </xdr:nvSpPr>
      <xdr:spPr bwMode="auto">
        <a:xfrm>
          <a:off x="415749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5" name="Text Box 51" hidden="1">
          <a:extLst>
            <a:ext uri="{FF2B5EF4-FFF2-40B4-BE49-F238E27FC236}">
              <a16:creationId xmlns:a16="http://schemas.microsoft.com/office/drawing/2014/main" id="{D8B22BA6-F88D-40FA-B894-0B13766EBB0F}"/>
            </a:ext>
          </a:extLst>
        </xdr:cNvPr>
        <xdr:cNvSpPr>
          <a:spLocks noChangeArrowheads="1"/>
        </xdr:cNvSpPr>
      </xdr:nvSpPr>
      <xdr:spPr bwMode="auto">
        <a:xfrm>
          <a:off x="415749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6" name="Text Box 70" hidden="1">
          <a:extLst>
            <a:ext uri="{FF2B5EF4-FFF2-40B4-BE49-F238E27FC236}">
              <a16:creationId xmlns:a16="http://schemas.microsoft.com/office/drawing/2014/main" id="{7108E5E7-B92B-4A16-A5AB-931E58365253}"/>
            </a:ext>
          </a:extLst>
        </xdr:cNvPr>
        <xdr:cNvSpPr>
          <a:spLocks noChangeArrowheads="1"/>
        </xdr:cNvSpPr>
      </xdr:nvSpPr>
      <xdr:spPr bwMode="auto">
        <a:xfrm>
          <a:off x="415749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7" name="Text Box 71" hidden="1">
          <a:extLst>
            <a:ext uri="{FF2B5EF4-FFF2-40B4-BE49-F238E27FC236}">
              <a16:creationId xmlns:a16="http://schemas.microsoft.com/office/drawing/2014/main" id="{FCBD34B5-DB74-4FDA-924A-F26679670504}"/>
            </a:ext>
          </a:extLst>
        </xdr:cNvPr>
        <xdr:cNvSpPr>
          <a:spLocks noChangeArrowheads="1"/>
        </xdr:cNvSpPr>
      </xdr:nvSpPr>
      <xdr:spPr bwMode="auto">
        <a:xfrm>
          <a:off x="415749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8" name="Text Box 72" hidden="1">
          <a:extLst>
            <a:ext uri="{FF2B5EF4-FFF2-40B4-BE49-F238E27FC236}">
              <a16:creationId xmlns:a16="http://schemas.microsoft.com/office/drawing/2014/main" id="{F5A7EC1D-D192-4134-A164-203380EF9907}"/>
            </a:ext>
          </a:extLst>
        </xdr:cNvPr>
        <xdr:cNvSpPr>
          <a:spLocks noChangeArrowheads="1"/>
        </xdr:cNvSpPr>
      </xdr:nvSpPr>
      <xdr:spPr bwMode="auto">
        <a:xfrm>
          <a:off x="415749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9" name="Text Box 73" hidden="1">
          <a:extLst>
            <a:ext uri="{FF2B5EF4-FFF2-40B4-BE49-F238E27FC236}">
              <a16:creationId xmlns:a16="http://schemas.microsoft.com/office/drawing/2014/main" id="{E9F97D18-CC6D-48D6-93A7-E7BF437FA4EC}"/>
            </a:ext>
          </a:extLst>
        </xdr:cNvPr>
        <xdr:cNvSpPr>
          <a:spLocks noChangeArrowheads="1"/>
        </xdr:cNvSpPr>
      </xdr:nvSpPr>
      <xdr:spPr bwMode="auto">
        <a:xfrm>
          <a:off x="415749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7</xdr:col>
      <xdr:colOff>4595</xdr:colOff>
      <xdr:row>8</xdr:row>
      <xdr:rowOff>0</xdr:rowOff>
    </xdr:from>
    <xdr:to>
      <xdr:col>7</xdr:col>
      <xdr:colOff>4595</xdr:colOff>
      <xdr:row>8</xdr:row>
      <xdr:rowOff>0</xdr:rowOff>
    </xdr:to>
    <xdr:sp macro="" textlink="" fLocksText="0">
      <xdr:nvSpPr>
        <xdr:cNvPr id="10" name="Text Box 1" hidden="1">
          <a:extLst>
            <a:ext uri="{FF2B5EF4-FFF2-40B4-BE49-F238E27FC236}">
              <a16:creationId xmlns:a16="http://schemas.microsoft.com/office/drawing/2014/main" id="{29BCC4DA-A715-4156-B492-0E45B5A00575}"/>
            </a:ext>
          </a:extLst>
        </xdr:cNvPr>
        <xdr:cNvSpPr>
          <a:spLocks noChangeArrowheads="1"/>
        </xdr:cNvSpPr>
      </xdr:nvSpPr>
      <xdr:spPr bwMode="auto">
        <a:xfrm>
          <a:off x="4164219" y="4634753"/>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7</xdr:col>
      <xdr:colOff>4595</xdr:colOff>
      <xdr:row>8</xdr:row>
      <xdr:rowOff>0</xdr:rowOff>
    </xdr:from>
    <xdr:to>
      <xdr:col>7</xdr:col>
      <xdr:colOff>4595</xdr:colOff>
      <xdr:row>8</xdr:row>
      <xdr:rowOff>0</xdr:rowOff>
    </xdr:to>
    <xdr:sp macro="" textlink="" fLocksText="0">
      <xdr:nvSpPr>
        <xdr:cNvPr id="11" name="Text Box 2" hidden="1">
          <a:extLst>
            <a:ext uri="{FF2B5EF4-FFF2-40B4-BE49-F238E27FC236}">
              <a16:creationId xmlns:a16="http://schemas.microsoft.com/office/drawing/2014/main" id="{537F3B59-7F05-4989-B725-6A8CCC398929}"/>
            </a:ext>
          </a:extLst>
        </xdr:cNvPr>
        <xdr:cNvSpPr>
          <a:spLocks noChangeArrowheads="1"/>
        </xdr:cNvSpPr>
      </xdr:nvSpPr>
      <xdr:spPr bwMode="auto">
        <a:xfrm>
          <a:off x="4164219" y="4634753"/>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7</xdr:col>
      <xdr:colOff>4595</xdr:colOff>
      <xdr:row>8</xdr:row>
      <xdr:rowOff>0</xdr:rowOff>
    </xdr:from>
    <xdr:to>
      <xdr:col>7</xdr:col>
      <xdr:colOff>4595</xdr:colOff>
      <xdr:row>8</xdr:row>
      <xdr:rowOff>0</xdr:rowOff>
    </xdr:to>
    <xdr:sp macro="" textlink="" fLocksText="0">
      <xdr:nvSpPr>
        <xdr:cNvPr id="12" name="Text Box 50" hidden="1">
          <a:extLst>
            <a:ext uri="{FF2B5EF4-FFF2-40B4-BE49-F238E27FC236}">
              <a16:creationId xmlns:a16="http://schemas.microsoft.com/office/drawing/2014/main" id="{83152717-9AF6-4CDE-A6A7-713F347B16B1}"/>
            </a:ext>
          </a:extLst>
        </xdr:cNvPr>
        <xdr:cNvSpPr>
          <a:spLocks noChangeArrowheads="1"/>
        </xdr:cNvSpPr>
      </xdr:nvSpPr>
      <xdr:spPr bwMode="auto">
        <a:xfrm>
          <a:off x="4164219" y="4634753"/>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7</xdr:col>
      <xdr:colOff>4595</xdr:colOff>
      <xdr:row>8</xdr:row>
      <xdr:rowOff>0</xdr:rowOff>
    </xdr:from>
    <xdr:to>
      <xdr:col>7</xdr:col>
      <xdr:colOff>4595</xdr:colOff>
      <xdr:row>8</xdr:row>
      <xdr:rowOff>0</xdr:rowOff>
    </xdr:to>
    <xdr:sp macro="" textlink="" fLocksText="0">
      <xdr:nvSpPr>
        <xdr:cNvPr id="13" name="Text Box 51" hidden="1">
          <a:extLst>
            <a:ext uri="{FF2B5EF4-FFF2-40B4-BE49-F238E27FC236}">
              <a16:creationId xmlns:a16="http://schemas.microsoft.com/office/drawing/2014/main" id="{7CBDB1E1-FBA4-4735-9771-015C5E61588D}"/>
            </a:ext>
          </a:extLst>
        </xdr:cNvPr>
        <xdr:cNvSpPr>
          <a:spLocks noChangeArrowheads="1"/>
        </xdr:cNvSpPr>
      </xdr:nvSpPr>
      <xdr:spPr bwMode="auto">
        <a:xfrm>
          <a:off x="4164219" y="4634753"/>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7</xdr:col>
      <xdr:colOff>4595</xdr:colOff>
      <xdr:row>8</xdr:row>
      <xdr:rowOff>0</xdr:rowOff>
    </xdr:from>
    <xdr:to>
      <xdr:col>7</xdr:col>
      <xdr:colOff>4595</xdr:colOff>
      <xdr:row>8</xdr:row>
      <xdr:rowOff>0</xdr:rowOff>
    </xdr:to>
    <xdr:sp macro="" textlink="" fLocksText="0">
      <xdr:nvSpPr>
        <xdr:cNvPr id="14" name="Text Box 70" hidden="1">
          <a:extLst>
            <a:ext uri="{FF2B5EF4-FFF2-40B4-BE49-F238E27FC236}">
              <a16:creationId xmlns:a16="http://schemas.microsoft.com/office/drawing/2014/main" id="{7DDB4341-EE56-4D67-999A-3F31FF790AE8}"/>
            </a:ext>
          </a:extLst>
        </xdr:cNvPr>
        <xdr:cNvSpPr>
          <a:spLocks noChangeArrowheads="1"/>
        </xdr:cNvSpPr>
      </xdr:nvSpPr>
      <xdr:spPr bwMode="auto">
        <a:xfrm>
          <a:off x="4164219" y="4634753"/>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7</xdr:col>
      <xdr:colOff>4595</xdr:colOff>
      <xdr:row>8</xdr:row>
      <xdr:rowOff>0</xdr:rowOff>
    </xdr:from>
    <xdr:to>
      <xdr:col>7</xdr:col>
      <xdr:colOff>4595</xdr:colOff>
      <xdr:row>8</xdr:row>
      <xdr:rowOff>0</xdr:rowOff>
    </xdr:to>
    <xdr:sp macro="" textlink="" fLocksText="0">
      <xdr:nvSpPr>
        <xdr:cNvPr id="15" name="Text Box 71" hidden="1">
          <a:extLst>
            <a:ext uri="{FF2B5EF4-FFF2-40B4-BE49-F238E27FC236}">
              <a16:creationId xmlns:a16="http://schemas.microsoft.com/office/drawing/2014/main" id="{BD8F340B-4C3D-4FAB-B286-D86792CFDB2F}"/>
            </a:ext>
          </a:extLst>
        </xdr:cNvPr>
        <xdr:cNvSpPr>
          <a:spLocks noChangeArrowheads="1"/>
        </xdr:cNvSpPr>
      </xdr:nvSpPr>
      <xdr:spPr bwMode="auto">
        <a:xfrm>
          <a:off x="4164219" y="4634753"/>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7</xdr:col>
      <xdr:colOff>4595</xdr:colOff>
      <xdr:row>8</xdr:row>
      <xdr:rowOff>0</xdr:rowOff>
    </xdr:from>
    <xdr:to>
      <xdr:col>7</xdr:col>
      <xdr:colOff>4595</xdr:colOff>
      <xdr:row>8</xdr:row>
      <xdr:rowOff>0</xdr:rowOff>
    </xdr:to>
    <xdr:sp macro="" textlink="" fLocksText="0">
      <xdr:nvSpPr>
        <xdr:cNvPr id="16" name="Text Box 72" hidden="1">
          <a:extLst>
            <a:ext uri="{FF2B5EF4-FFF2-40B4-BE49-F238E27FC236}">
              <a16:creationId xmlns:a16="http://schemas.microsoft.com/office/drawing/2014/main" id="{C980F256-089E-4919-B93D-0F83D3619D00}"/>
            </a:ext>
          </a:extLst>
        </xdr:cNvPr>
        <xdr:cNvSpPr>
          <a:spLocks noChangeArrowheads="1"/>
        </xdr:cNvSpPr>
      </xdr:nvSpPr>
      <xdr:spPr bwMode="auto">
        <a:xfrm>
          <a:off x="4164219" y="4634753"/>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7</xdr:col>
      <xdr:colOff>4595</xdr:colOff>
      <xdr:row>8</xdr:row>
      <xdr:rowOff>0</xdr:rowOff>
    </xdr:from>
    <xdr:to>
      <xdr:col>7</xdr:col>
      <xdr:colOff>4595</xdr:colOff>
      <xdr:row>8</xdr:row>
      <xdr:rowOff>0</xdr:rowOff>
    </xdr:to>
    <xdr:sp macro="" textlink="" fLocksText="0">
      <xdr:nvSpPr>
        <xdr:cNvPr id="17" name="Text Box 73" hidden="1">
          <a:extLst>
            <a:ext uri="{FF2B5EF4-FFF2-40B4-BE49-F238E27FC236}">
              <a16:creationId xmlns:a16="http://schemas.microsoft.com/office/drawing/2014/main" id="{8F036F8F-9FA9-4E07-A302-B7AED7B43E07}"/>
            </a:ext>
          </a:extLst>
        </xdr:cNvPr>
        <xdr:cNvSpPr>
          <a:spLocks noChangeArrowheads="1"/>
        </xdr:cNvSpPr>
      </xdr:nvSpPr>
      <xdr:spPr bwMode="auto">
        <a:xfrm>
          <a:off x="4164219" y="4634753"/>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18" name="Text Box 1" hidden="1">
          <a:extLst>
            <a:ext uri="{FF2B5EF4-FFF2-40B4-BE49-F238E27FC236}">
              <a16:creationId xmlns:a16="http://schemas.microsoft.com/office/drawing/2014/main" id="{FB956B4B-23A7-4310-8FCA-878D97D50946}"/>
            </a:ext>
          </a:extLst>
        </xdr:cNvPr>
        <xdr:cNvSpPr>
          <a:spLocks noChangeArrowheads="1"/>
        </xdr:cNvSpPr>
      </xdr:nvSpPr>
      <xdr:spPr bwMode="auto">
        <a:xfrm>
          <a:off x="4164219" y="4634753"/>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19" name="Text Box 2" hidden="1">
          <a:extLst>
            <a:ext uri="{FF2B5EF4-FFF2-40B4-BE49-F238E27FC236}">
              <a16:creationId xmlns:a16="http://schemas.microsoft.com/office/drawing/2014/main" id="{26839FCF-B436-4121-AF83-47DB9406A096}"/>
            </a:ext>
          </a:extLst>
        </xdr:cNvPr>
        <xdr:cNvSpPr>
          <a:spLocks noChangeArrowheads="1"/>
        </xdr:cNvSpPr>
      </xdr:nvSpPr>
      <xdr:spPr bwMode="auto">
        <a:xfrm>
          <a:off x="4164219" y="4634753"/>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20" name="Text Box 50" hidden="1">
          <a:extLst>
            <a:ext uri="{FF2B5EF4-FFF2-40B4-BE49-F238E27FC236}">
              <a16:creationId xmlns:a16="http://schemas.microsoft.com/office/drawing/2014/main" id="{1B70F137-B97B-4CB7-93A1-460595CD7F8F}"/>
            </a:ext>
          </a:extLst>
        </xdr:cNvPr>
        <xdr:cNvSpPr>
          <a:spLocks noChangeArrowheads="1"/>
        </xdr:cNvSpPr>
      </xdr:nvSpPr>
      <xdr:spPr bwMode="auto">
        <a:xfrm>
          <a:off x="4164219" y="4634753"/>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21" name="Text Box 51" hidden="1">
          <a:extLst>
            <a:ext uri="{FF2B5EF4-FFF2-40B4-BE49-F238E27FC236}">
              <a16:creationId xmlns:a16="http://schemas.microsoft.com/office/drawing/2014/main" id="{58AED2FC-C83E-46B2-B0F1-130D0BE8305A}"/>
            </a:ext>
          </a:extLst>
        </xdr:cNvPr>
        <xdr:cNvSpPr>
          <a:spLocks noChangeArrowheads="1"/>
        </xdr:cNvSpPr>
      </xdr:nvSpPr>
      <xdr:spPr bwMode="auto">
        <a:xfrm>
          <a:off x="4164219" y="4634753"/>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22" name="Text Box 70" hidden="1">
          <a:extLst>
            <a:ext uri="{FF2B5EF4-FFF2-40B4-BE49-F238E27FC236}">
              <a16:creationId xmlns:a16="http://schemas.microsoft.com/office/drawing/2014/main" id="{A9667E65-D388-4338-A52D-BE784E069DBB}"/>
            </a:ext>
          </a:extLst>
        </xdr:cNvPr>
        <xdr:cNvSpPr>
          <a:spLocks noChangeArrowheads="1"/>
        </xdr:cNvSpPr>
      </xdr:nvSpPr>
      <xdr:spPr bwMode="auto">
        <a:xfrm>
          <a:off x="4164219" y="4634753"/>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23" name="Text Box 71" hidden="1">
          <a:extLst>
            <a:ext uri="{FF2B5EF4-FFF2-40B4-BE49-F238E27FC236}">
              <a16:creationId xmlns:a16="http://schemas.microsoft.com/office/drawing/2014/main" id="{342DF398-7C5E-4074-B2B1-9F6348CA88AA}"/>
            </a:ext>
          </a:extLst>
        </xdr:cNvPr>
        <xdr:cNvSpPr>
          <a:spLocks noChangeArrowheads="1"/>
        </xdr:cNvSpPr>
      </xdr:nvSpPr>
      <xdr:spPr bwMode="auto">
        <a:xfrm>
          <a:off x="4164219" y="4634753"/>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24" name="Text Box 72" hidden="1">
          <a:extLst>
            <a:ext uri="{FF2B5EF4-FFF2-40B4-BE49-F238E27FC236}">
              <a16:creationId xmlns:a16="http://schemas.microsoft.com/office/drawing/2014/main" id="{1324843A-263E-4343-8122-6F56CC12AFEF}"/>
            </a:ext>
          </a:extLst>
        </xdr:cNvPr>
        <xdr:cNvSpPr>
          <a:spLocks noChangeArrowheads="1"/>
        </xdr:cNvSpPr>
      </xdr:nvSpPr>
      <xdr:spPr bwMode="auto">
        <a:xfrm>
          <a:off x="4164219" y="4634753"/>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25" name="Text Box 73" hidden="1">
          <a:extLst>
            <a:ext uri="{FF2B5EF4-FFF2-40B4-BE49-F238E27FC236}">
              <a16:creationId xmlns:a16="http://schemas.microsoft.com/office/drawing/2014/main" id="{54C816C9-FEBD-449E-9291-7A706F19C390}"/>
            </a:ext>
          </a:extLst>
        </xdr:cNvPr>
        <xdr:cNvSpPr>
          <a:spLocks noChangeArrowheads="1"/>
        </xdr:cNvSpPr>
      </xdr:nvSpPr>
      <xdr:spPr bwMode="auto">
        <a:xfrm>
          <a:off x="4164219" y="4634753"/>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0</xdr:colOff>
      <xdr:row>11</xdr:row>
      <xdr:rowOff>9525</xdr:rowOff>
    </xdr:from>
    <xdr:to>
      <xdr:col>22</xdr:col>
      <xdr:colOff>0</xdr:colOff>
      <xdr:row>11</xdr:row>
      <xdr:rowOff>9525</xdr:rowOff>
    </xdr:to>
    <xdr:sp macro="" textlink="">
      <xdr:nvSpPr>
        <xdr:cNvPr id="2" name="Text Box 2">
          <a:extLst>
            <a:ext uri="{FF2B5EF4-FFF2-40B4-BE49-F238E27FC236}">
              <a16:creationId xmlns:a16="http://schemas.microsoft.com/office/drawing/2014/main" id="{C04127DA-DACC-4AC7-AC84-D605CC1D87BB}"/>
            </a:ext>
          </a:extLst>
        </xdr:cNvPr>
        <xdr:cNvSpPr txBox="1">
          <a:spLocks noChangeArrowheads="1"/>
        </xdr:cNvSpPr>
      </xdr:nvSpPr>
      <xdr:spPr bwMode="auto">
        <a:xfrm>
          <a:off x="10957560" y="3827145"/>
          <a:ext cx="73914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11</xdr:row>
      <xdr:rowOff>9525</xdr:rowOff>
    </xdr:from>
    <xdr:to>
      <xdr:col>22</xdr:col>
      <xdr:colOff>0</xdr:colOff>
      <xdr:row>11</xdr:row>
      <xdr:rowOff>9525</xdr:rowOff>
    </xdr:to>
    <xdr:sp macro="" textlink="">
      <xdr:nvSpPr>
        <xdr:cNvPr id="3" name="Text Box 3">
          <a:extLst>
            <a:ext uri="{FF2B5EF4-FFF2-40B4-BE49-F238E27FC236}">
              <a16:creationId xmlns:a16="http://schemas.microsoft.com/office/drawing/2014/main" id="{D659799E-B7C3-41D3-8494-40FA2EAFD4C1}"/>
            </a:ext>
          </a:extLst>
        </xdr:cNvPr>
        <xdr:cNvSpPr txBox="1">
          <a:spLocks noChangeArrowheads="1"/>
        </xdr:cNvSpPr>
      </xdr:nvSpPr>
      <xdr:spPr bwMode="auto">
        <a:xfrm>
          <a:off x="10957560" y="3827145"/>
          <a:ext cx="73914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11</xdr:row>
      <xdr:rowOff>9525</xdr:rowOff>
    </xdr:from>
    <xdr:to>
      <xdr:col>22</xdr:col>
      <xdr:colOff>0</xdr:colOff>
      <xdr:row>11</xdr:row>
      <xdr:rowOff>9525</xdr:rowOff>
    </xdr:to>
    <xdr:sp macro="" textlink="">
      <xdr:nvSpPr>
        <xdr:cNvPr id="4" name="Text Box 4">
          <a:extLst>
            <a:ext uri="{FF2B5EF4-FFF2-40B4-BE49-F238E27FC236}">
              <a16:creationId xmlns:a16="http://schemas.microsoft.com/office/drawing/2014/main" id="{1333AF20-5C17-46DB-BD14-5896D6DC21D5}"/>
            </a:ext>
          </a:extLst>
        </xdr:cNvPr>
        <xdr:cNvSpPr txBox="1">
          <a:spLocks noChangeArrowheads="1"/>
        </xdr:cNvSpPr>
      </xdr:nvSpPr>
      <xdr:spPr bwMode="auto">
        <a:xfrm>
          <a:off x="10957560" y="3827145"/>
          <a:ext cx="73914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11</xdr:row>
      <xdr:rowOff>9525</xdr:rowOff>
    </xdr:from>
    <xdr:to>
      <xdr:col>22</xdr:col>
      <xdr:colOff>0</xdr:colOff>
      <xdr:row>11</xdr:row>
      <xdr:rowOff>9525</xdr:rowOff>
    </xdr:to>
    <xdr:sp macro="" textlink="">
      <xdr:nvSpPr>
        <xdr:cNvPr id="5" name="Text Box 5">
          <a:extLst>
            <a:ext uri="{FF2B5EF4-FFF2-40B4-BE49-F238E27FC236}">
              <a16:creationId xmlns:a16="http://schemas.microsoft.com/office/drawing/2014/main" id="{87FFB2EA-A1B0-41C3-A155-887EFC7DAE85}"/>
            </a:ext>
          </a:extLst>
        </xdr:cNvPr>
        <xdr:cNvSpPr txBox="1">
          <a:spLocks noChangeArrowheads="1"/>
        </xdr:cNvSpPr>
      </xdr:nvSpPr>
      <xdr:spPr bwMode="auto">
        <a:xfrm>
          <a:off x="10957560" y="3827145"/>
          <a:ext cx="73914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11</xdr:row>
      <xdr:rowOff>0</xdr:rowOff>
    </xdr:from>
    <xdr:to>
      <xdr:col>22</xdr:col>
      <xdr:colOff>0</xdr:colOff>
      <xdr:row>11</xdr:row>
      <xdr:rowOff>0</xdr:rowOff>
    </xdr:to>
    <xdr:sp macro="" textlink="">
      <xdr:nvSpPr>
        <xdr:cNvPr id="6" name="Text Box 6">
          <a:extLst>
            <a:ext uri="{FF2B5EF4-FFF2-40B4-BE49-F238E27FC236}">
              <a16:creationId xmlns:a16="http://schemas.microsoft.com/office/drawing/2014/main" id="{2230365E-E6BB-4B1B-A303-5B7E1EBC21D2}"/>
            </a:ext>
          </a:extLst>
        </xdr:cNvPr>
        <xdr:cNvSpPr txBox="1">
          <a:spLocks noChangeArrowheads="1"/>
        </xdr:cNvSpPr>
      </xdr:nvSpPr>
      <xdr:spPr bwMode="auto">
        <a:xfrm>
          <a:off x="10957560" y="3817620"/>
          <a:ext cx="73914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11</xdr:row>
      <xdr:rowOff>0</xdr:rowOff>
    </xdr:from>
    <xdr:to>
      <xdr:col>22</xdr:col>
      <xdr:colOff>0</xdr:colOff>
      <xdr:row>11</xdr:row>
      <xdr:rowOff>0</xdr:rowOff>
    </xdr:to>
    <xdr:sp macro="" textlink="">
      <xdr:nvSpPr>
        <xdr:cNvPr id="7" name="Text Box 7">
          <a:extLst>
            <a:ext uri="{FF2B5EF4-FFF2-40B4-BE49-F238E27FC236}">
              <a16:creationId xmlns:a16="http://schemas.microsoft.com/office/drawing/2014/main" id="{C3951B6B-348E-4012-AF18-D5B2DB931612}"/>
            </a:ext>
          </a:extLst>
        </xdr:cNvPr>
        <xdr:cNvSpPr txBox="1">
          <a:spLocks noChangeArrowheads="1"/>
        </xdr:cNvSpPr>
      </xdr:nvSpPr>
      <xdr:spPr bwMode="auto">
        <a:xfrm>
          <a:off x="10957560" y="3817620"/>
          <a:ext cx="73914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11</xdr:row>
      <xdr:rowOff>9525</xdr:rowOff>
    </xdr:from>
    <xdr:to>
      <xdr:col>22</xdr:col>
      <xdr:colOff>0</xdr:colOff>
      <xdr:row>11</xdr:row>
      <xdr:rowOff>9525</xdr:rowOff>
    </xdr:to>
    <xdr:sp macro="" textlink="">
      <xdr:nvSpPr>
        <xdr:cNvPr id="8" name="Text Box 8">
          <a:extLst>
            <a:ext uri="{FF2B5EF4-FFF2-40B4-BE49-F238E27FC236}">
              <a16:creationId xmlns:a16="http://schemas.microsoft.com/office/drawing/2014/main" id="{0AA74E90-EFAC-41BF-B63E-DD218C207F6F}"/>
            </a:ext>
          </a:extLst>
        </xdr:cNvPr>
        <xdr:cNvSpPr txBox="1">
          <a:spLocks noChangeArrowheads="1"/>
        </xdr:cNvSpPr>
      </xdr:nvSpPr>
      <xdr:spPr bwMode="auto">
        <a:xfrm>
          <a:off x="10957560" y="3827145"/>
          <a:ext cx="73914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11</xdr:row>
      <xdr:rowOff>9525</xdr:rowOff>
    </xdr:from>
    <xdr:to>
      <xdr:col>22</xdr:col>
      <xdr:colOff>0</xdr:colOff>
      <xdr:row>11</xdr:row>
      <xdr:rowOff>9525</xdr:rowOff>
    </xdr:to>
    <xdr:sp macro="" textlink="">
      <xdr:nvSpPr>
        <xdr:cNvPr id="9" name="Text Box 9">
          <a:extLst>
            <a:ext uri="{FF2B5EF4-FFF2-40B4-BE49-F238E27FC236}">
              <a16:creationId xmlns:a16="http://schemas.microsoft.com/office/drawing/2014/main" id="{CEFAC7EF-D0B9-4E0A-B82E-41A92FFB01C6}"/>
            </a:ext>
          </a:extLst>
        </xdr:cNvPr>
        <xdr:cNvSpPr txBox="1">
          <a:spLocks noChangeArrowheads="1"/>
        </xdr:cNvSpPr>
      </xdr:nvSpPr>
      <xdr:spPr bwMode="auto">
        <a:xfrm>
          <a:off x="10957560" y="3827145"/>
          <a:ext cx="73914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11</xdr:row>
      <xdr:rowOff>9525</xdr:rowOff>
    </xdr:from>
    <xdr:to>
      <xdr:col>21</xdr:col>
      <xdr:colOff>0</xdr:colOff>
      <xdr:row>11</xdr:row>
      <xdr:rowOff>9525</xdr:rowOff>
    </xdr:to>
    <xdr:sp macro="" textlink="">
      <xdr:nvSpPr>
        <xdr:cNvPr id="10" name="Text Box 10">
          <a:extLst>
            <a:ext uri="{FF2B5EF4-FFF2-40B4-BE49-F238E27FC236}">
              <a16:creationId xmlns:a16="http://schemas.microsoft.com/office/drawing/2014/main" id="{097D6C72-1704-452D-BFEF-2E58BD9CA917}"/>
            </a:ext>
          </a:extLst>
        </xdr:cNvPr>
        <xdr:cNvSpPr txBox="1">
          <a:spLocks noChangeArrowheads="1"/>
        </xdr:cNvSpPr>
      </xdr:nvSpPr>
      <xdr:spPr bwMode="auto">
        <a:xfrm>
          <a:off x="10957560" y="3827145"/>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11</xdr:row>
      <xdr:rowOff>9525</xdr:rowOff>
    </xdr:from>
    <xdr:to>
      <xdr:col>21</xdr:col>
      <xdr:colOff>0</xdr:colOff>
      <xdr:row>11</xdr:row>
      <xdr:rowOff>9525</xdr:rowOff>
    </xdr:to>
    <xdr:sp macro="" textlink="">
      <xdr:nvSpPr>
        <xdr:cNvPr id="11" name="Text Box 11">
          <a:extLst>
            <a:ext uri="{FF2B5EF4-FFF2-40B4-BE49-F238E27FC236}">
              <a16:creationId xmlns:a16="http://schemas.microsoft.com/office/drawing/2014/main" id="{AC00A018-34F7-438A-BCBE-EF0E69B24874}"/>
            </a:ext>
          </a:extLst>
        </xdr:cNvPr>
        <xdr:cNvSpPr txBox="1">
          <a:spLocks noChangeArrowheads="1"/>
        </xdr:cNvSpPr>
      </xdr:nvSpPr>
      <xdr:spPr bwMode="auto">
        <a:xfrm>
          <a:off x="10957560" y="3827145"/>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11</xdr:row>
      <xdr:rowOff>9525</xdr:rowOff>
    </xdr:from>
    <xdr:to>
      <xdr:col>21</xdr:col>
      <xdr:colOff>0</xdr:colOff>
      <xdr:row>11</xdr:row>
      <xdr:rowOff>9525</xdr:rowOff>
    </xdr:to>
    <xdr:sp macro="" textlink="">
      <xdr:nvSpPr>
        <xdr:cNvPr id="12" name="Text Box 12">
          <a:extLst>
            <a:ext uri="{FF2B5EF4-FFF2-40B4-BE49-F238E27FC236}">
              <a16:creationId xmlns:a16="http://schemas.microsoft.com/office/drawing/2014/main" id="{0EE681A4-97AD-4958-9320-C5AC0F453E36}"/>
            </a:ext>
          </a:extLst>
        </xdr:cNvPr>
        <xdr:cNvSpPr txBox="1">
          <a:spLocks noChangeArrowheads="1"/>
        </xdr:cNvSpPr>
      </xdr:nvSpPr>
      <xdr:spPr bwMode="auto">
        <a:xfrm>
          <a:off x="10957560" y="3827145"/>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11</xdr:row>
      <xdr:rowOff>9525</xdr:rowOff>
    </xdr:from>
    <xdr:to>
      <xdr:col>21</xdr:col>
      <xdr:colOff>0</xdr:colOff>
      <xdr:row>11</xdr:row>
      <xdr:rowOff>9525</xdr:rowOff>
    </xdr:to>
    <xdr:sp macro="" textlink="">
      <xdr:nvSpPr>
        <xdr:cNvPr id="13" name="Text Box 13">
          <a:extLst>
            <a:ext uri="{FF2B5EF4-FFF2-40B4-BE49-F238E27FC236}">
              <a16:creationId xmlns:a16="http://schemas.microsoft.com/office/drawing/2014/main" id="{DA2F5557-DB0E-4C65-8593-C947E0E9F59D}"/>
            </a:ext>
          </a:extLst>
        </xdr:cNvPr>
        <xdr:cNvSpPr txBox="1">
          <a:spLocks noChangeArrowheads="1"/>
        </xdr:cNvSpPr>
      </xdr:nvSpPr>
      <xdr:spPr bwMode="auto">
        <a:xfrm>
          <a:off x="10957560" y="3827145"/>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21</xdr:col>
      <xdr:colOff>0</xdr:colOff>
      <xdr:row>11</xdr:row>
      <xdr:rowOff>9525</xdr:rowOff>
    </xdr:from>
    <xdr:to>
      <xdr:col>21</xdr:col>
      <xdr:colOff>0</xdr:colOff>
      <xdr:row>11</xdr:row>
      <xdr:rowOff>9525</xdr:rowOff>
    </xdr:to>
    <xdr:sp macro="" textlink="">
      <xdr:nvSpPr>
        <xdr:cNvPr id="14" name="Text Box 14">
          <a:extLst>
            <a:ext uri="{FF2B5EF4-FFF2-40B4-BE49-F238E27FC236}">
              <a16:creationId xmlns:a16="http://schemas.microsoft.com/office/drawing/2014/main" id="{7C5F94B9-F3C6-4E17-A647-19B42BC3A26C}"/>
            </a:ext>
          </a:extLst>
        </xdr:cNvPr>
        <xdr:cNvSpPr txBox="1">
          <a:spLocks noChangeArrowheads="1"/>
        </xdr:cNvSpPr>
      </xdr:nvSpPr>
      <xdr:spPr bwMode="auto">
        <a:xfrm>
          <a:off x="10957560" y="3827145"/>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0</xdr:colOff>
      <xdr:row>0</xdr:row>
      <xdr:rowOff>0</xdr:rowOff>
    </xdr:from>
    <xdr:to>
      <xdr:col>10</xdr:col>
      <xdr:colOff>0</xdr:colOff>
      <xdr:row>0</xdr:row>
      <xdr:rowOff>0</xdr:rowOff>
    </xdr:to>
    <xdr:sp macro="" textlink="">
      <xdr:nvSpPr>
        <xdr:cNvPr id="2" name="Text Box 1">
          <a:extLst>
            <a:ext uri="{FF2B5EF4-FFF2-40B4-BE49-F238E27FC236}">
              <a16:creationId xmlns:a16="http://schemas.microsoft.com/office/drawing/2014/main" id="{0C342E09-24A5-43E0-A467-C5B23258878D}"/>
            </a:ext>
          </a:extLst>
        </xdr:cNvPr>
        <xdr:cNvSpPr txBox="1">
          <a:spLocks noChangeArrowheads="1"/>
        </xdr:cNvSpPr>
      </xdr:nvSpPr>
      <xdr:spPr bwMode="auto">
        <a:xfrm>
          <a:off x="9776460" y="0"/>
          <a:ext cx="64008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9</xdr:col>
      <xdr:colOff>0</xdr:colOff>
      <xdr:row>0</xdr:row>
      <xdr:rowOff>0</xdr:rowOff>
    </xdr:from>
    <xdr:to>
      <xdr:col>10</xdr:col>
      <xdr:colOff>0</xdr:colOff>
      <xdr:row>0</xdr:row>
      <xdr:rowOff>0</xdr:rowOff>
    </xdr:to>
    <xdr:sp macro="" textlink="">
      <xdr:nvSpPr>
        <xdr:cNvPr id="3" name="Text Box 2">
          <a:extLst>
            <a:ext uri="{FF2B5EF4-FFF2-40B4-BE49-F238E27FC236}">
              <a16:creationId xmlns:a16="http://schemas.microsoft.com/office/drawing/2014/main" id="{7EA93D6A-A872-49FA-88D6-FA3BAE4B3775}"/>
            </a:ext>
          </a:extLst>
        </xdr:cNvPr>
        <xdr:cNvSpPr txBox="1">
          <a:spLocks noChangeArrowheads="1"/>
        </xdr:cNvSpPr>
      </xdr:nvSpPr>
      <xdr:spPr bwMode="auto">
        <a:xfrm>
          <a:off x="9776460" y="0"/>
          <a:ext cx="64008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9</xdr:col>
      <xdr:colOff>0</xdr:colOff>
      <xdr:row>0</xdr:row>
      <xdr:rowOff>0</xdr:rowOff>
    </xdr:from>
    <xdr:to>
      <xdr:col>10</xdr:col>
      <xdr:colOff>0</xdr:colOff>
      <xdr:row>0</xdr:row>
      <xdr:rowOff>0</xdr:rowOff>
    </xdr:to>
    <xdr:sp macro="" textlink="">
      <xdr:nvSpPr>
        <xdr:cNvPr id="4" name="Text Box 3">
          <a:extLst>
            <a:ext uri="{FF2B5EF4-FFF2-40B4-BE49-F238E27FC236}">
              <a16:creationId xmlns:a16="http://schemas.microsoft.com/office/drawing/2014/main" id="{8E834DEF-171A-4EE1-A669-78D2A9A9D3E3}"/>
            </a:ext>
          </a:extLst>
        </xdr:cNvPr>
        <xdr:cNvSpPr txBox="1">
          <a:spLocks noChangeArrowheads="1"/>
        </xdr:cNvSpPr>
      </xdr:nvSpPr>
      <xdr:spPr bwMode="auto">
        <a:xfrm>
          <a:off x="9776460" y="0"/>
          <a:ext cx="64008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9</xdr:col>
      <xdr:colOff>0</xdr:colOff>
      <xdr:row>0</xdr:row>
      <xdr:rowOff>0</xdr:rowOff>
    </xdr:from>
    <xdr:to>
      <xdr:col>10</xdr:col>
      <xdr:colOff>0</xdr:colOff>
      <xdr:row>0</xdr:row>
      <xdr:rowOff>0</xdr:rowOff>
    </xdr:to>
    <xdr:sp macro="" textlink="">
      <xdr:nvSpPr>
        <xdr:cNvPr id="5" name="Text Box 4">
          <a:extLst>
            <a:ext uri="{FF2B5EF4-FFF2-40B4-BE49-F238E27FC236}">
              <a16:creationId xmlns:a16="http://schemas.microsoft.com/office/drawing/2014/main" id="{66BD46AE-7427-4849-95CC-AD4910FADE79}"/>
            </a:ext>
          </a:extLst>
        </xdr:cNvPr>
        <xdr:cNvSpPr txBox="1">
          <a:spLocks noChangeArrowheads="1"/>
        </xdr:cNvSpPr>
      </xdr:nvSpPr>
      <xdr:spPr bwMode="auto">
        <a:xfrm>
          <a:off x="9776460" y="0"/>
          <a:ext cx="64008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9</xdr:col>
      <xdr:colOff>0</xdr:colOff>
      <xdr:row>0</xdr:row>
      <xdr:rowOff>0</xdr:rowOff>
    </xdr:from>
    <xdr:to>
      <xdr:col>10</xdr:col>
      <xdr:colOff>0</xdr:colOff>
      <xdr:row>0</xdr:row>
      <xdr:rowOff>0</xdr:rowOff>
    </xdr:to>
    <xdr:sp macro="" textlink="">
      <xdr:nvSpPr>
        <xdr:cNvPr id="6" name="Text Box 5">
          <a:extLst>
            <a:ext uri="{FF2B5EF4-FFF2-40B4-BE49-F238E27FC236}">
              <a16:creationId xmlns:a16="http://schemas.microsoft.com/office/drawing/2014/main" id="{3E828361-6E3F-47D4-B1E6-B1E49ADAD1A7}"/>
            </a:ext>
          </a:extLst>
        </xdr:cNvPr>
        <xdr:cNvSpPr txBox="1">
          <a:spLocks noChangeArrowheads="1"/>
        </xdr:cNvSpPr>
      </xdr:nvSpPr>
      <xdr:spPr bwMode="auto">
        <a:xfrm>
          <a:off x="9776460" y="0"/>
          <a:ext cx="64008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9</xdr:col>
      <xdr:colOff>0</xdr:colOff>
      <xdr:row>0</xdr:row>
      <xdr:rowOff>0</xdr:rowOff>
    </xdr:from>
    <xdr:to>
      <xdr:col>10</xdr:col>
      <xdr:colOff>0</xdr:colOff>
      <xdr:row>0</xdr:row>
      <xdr:rowOff>0</xdr:rowOff>
    </xdr:to>
    <xdr:sp macro="" textlink="">
      <xdr:nvSpPr>
        <xdr:cNvPr id="7" name="Text Box 6">
          <a:extLst>
            <a:ext uri="{FF2B5EF4-FFF2-40B4-BE49-F238E27FC236}">
              <a16:creationId xmlns:a16="http://schemas.microsoft.com/office/drawing/2014/main" id="{0B2969EC-8484-4B3A-9BF7-DCF2FC442EC8}"/>
            </a:ext>
          </a:extLst>
        </xdr:cNvPr>
        <xdr:cNvSpPr txBox="1">
          <a:spLocks noChangeArrowheads="1"/>
        </xdr:cNvSpPr>
      </xdr:nvSpPr>
      <xdr:spPr bwMode="auto">
        <a:xfrm>
          <a:off x="9776460" y="0"/>
          <a:ext cx="64008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9</xdr:col>
      <xdr:colOff>0</xdr:colOff>
      <xdr:row>0</xdr:row>
      <xdr:rowOff>0</xdr:rowOff>
    </xdr:from>
    <xdr:to>
      <xdr:col>10</xdr:col>
      <xdr:colOff>0</xdr:colOff>
      <xdr:row>0</xdr:row>
      <xdr:rowOff>0</xdr:rowOff>
    </xdr:to>
    <xdr:sp macro="" textlink="">
      <xdr:nvSpPr>
        <xdr:cNvPr id="8" name="Text Box 7">
          <a:extLst>
            <a:ext uri="{FF2B5EF4-FFF2-40B4-BE49-F238E27FC236}">
              <a16:creationId xmlns:a16="http://schemas.microsoft.com/office/drawing/2014/main" id="{0D29656D-F6EC-4A02-82BF-872B1BB6E4F5}"/>
            </a:ext>
          </a:extLst>
        </xdr:cNvPr>
        <xdr:cNvSpPr txBox="1">
          <a:spLocks noChangeArrowheads="1"/>
        </xdr:cNvSpPr>
      </xdr:nvSpPr>
      <xdr:spPr bwMode="auto">
        <a:xfrm>
          <a:off x="9776460" y="0"/>
          <a:ext cx="64008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9</xdr:col>
      <xdr:colOff>0</xdr:colOff>
      <xdr:row>0</xdr:row>
      <xdr:rowOff>0</xdr:rowOff>
    </xdr:from>
    <xdr:to>
      <xdr:col>10</xdr:col>
      <xdr:colOff>0</xdr:colOff>
      <xdr:row>0</xdr:row>
      <xdr:rowOff>0</xdr:rowOff>
    </xdr:to>
    <xdr:sp macro="" textlink="">
      <xdr:nvSpPr>
        <xdr:cNvPr id="9" name="Text Box 8">
          <a:extLst>
            <a:ext uri="{FF2B5EF4-FFF2-40B4-BE49-F238E27FC236}">
              <a16:creationId xmlns:a16="http://schemas.microsoft.com/office/drawing/2014/main" id="{158AD500-3E9A-4FFF-BBE1-D1008AAE95B3}"/>
            </a:ext>
          </a:extLst>
        </xdr:cNvPr>
        <xdr:cNvSpPr txBox="1">
          <a:spLocks noChangeArrowheads="1"/>
        </xdr:cNvSpPr>
      </xdr:nvSpPr>
      <xdr:spPr bwMode="auto">
        <a:xfrm>
          <a:off x="9776460" y="0"/>
          <a:ext cx="64008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9</xdr:col>
      <xdr:colOff>0</xdr:colOff>
      <xdr:row>0</xdr:row>
      <xdr:rowOff>0</xdr:rowOff>
    </xdr:from>
    <xdr:to>
      <xdr:col>10</xdr:col>
      <xdr:colOff>0</xdr:colOff>
      <xdr:row>0</xdr:row>
      <xdr:rowOff>0</xdr:rowOff>
    </xdr:to>
    <xdr:sp macro="" textlink="">
      <xdr:nvSpPr>
        <xdr:cNvPr id="10" name="Text Box 9">
          <a:extLst>
            <a:ext uri="{FF2B5EF4-FFF2-40B4-BE49-F238E27FC236}">
              <a16:creationId xmlns:a16="http://schemas.microsoft.com/office/drawing/2014/main" id="{EED45CC7-7F92-4CF2-B84B-2B5640113924}"/>
            </a:ext>
          </a:extLst>
        </xdr:cNvPr>
        <xdr:cNvSpPr txBox="1">
          <a:spLocks noChangeArrowheads="1"/>
        </xdr:cNvSpPr>
      </xdr:nvSpPr>
      <xdr:spPr bwMode="auto">
        <a:xfrm>
          <a:off x="9776460" y="0"/>
          <a:ext cx="64008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9</xdr:col>
      <xdr:colOff>0</xdr:colOff>
      <xdr:row>10</xdr:row>
      <xdr:rowOff>0</xdr:rowOff>
    </xdr:from>
    <xdr:to>
      <xdr:col>9</xdr:col>
      <xdr:colOff>0</xdr:colOff>
      <xdr:row>10</xdr:row>
      <xdr:rowOff>0</xdr:rowOff>
    </xdr:to>
    <xdr:sp macro="" textlink="">
      <xdr:nvSpPr>
        <xdr:cNvPr id="12" name="Text Box 11">
          <a:extLst>
            <a:ext uri="{FF2B5EF4-FFF2-40B4-BE49-F238E27FC236}">
              <a16:creationId xmlns:a16="http://schemas.microsoft.com/office/drawing/2014/main" id="{78E43544-C41F-4ADB-9211-9E1B6A3F3357}"/>
            </a:ext>
          </a:extLst>
        </xdr:cNvPr>
        <xdr:cNvSpPr txBox="1">
          <a:spLocks noChangeArrowheads="1"/>
        </xdr:cNvSpPr>
      </xdr:nvSpPr>
      <xdr:spPr bwMode="auto">
        <a:xfrm>
          <a:off x="9776460" y="432816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9</xdr:col>
      <xdr:colOff>0</xdr:colOff>
      <xdr:row>10</xdr:row>
      <xdr:rowOff>0</xdr:rowOff>
    </xdr:from>
    <xdr:to>
      <xdr:col>9</xdr:col>
      <xdr:colOff>0</xdr:colOff>
      <xdr:row>10</xdr:row>
      <xdr:rowOff>0</xdr:rowOff>
    </xdr:to>
    <xdr:sp macro="" textlink="">
      <xdr:nvSpPr>
        <xdr:cNvPr id="13" name="Text Box 12">
          <a:extLst>
            <a:ext uri="{FF2B5EF4-FFF2-40B4-BE49-F238E27FC236}">
              <a16:creationId xmlns:a16="http://schemas.microsoft.com/office/drawing/2014/main" id="{ABF0675B-BA7D-47FF-8A10-FBD9F0469BEF}"/>
            </a:ext>
          </a:extLst>
        </xdr:cNvPr>
        <xdr:cNvSpPr txBox="1">
          <a:spLocks noChangeArrowheads="1"/>
        </xdr:cNvSpPr>
      </xdr:nvSpPr>
      <xdr:spPr bwMode="auto">
        <a:xfrm>
          <a:off x="9776460" y="432816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9</xdr:col>
      <xdr:colOff>0</xdr:colOff>
      <xdr:row>10</xdr:row>
      <xdr:rowOff>0</xdr:rowOff>
    </xdr:from>
    <xdr:to>
      <xdr:col>9</xdr:col>
      <xdr:colOff>0</xdr:colOff>
      <xdr:row>10</xdr:row>
      <xdr:rowOff>0</xdr:rowOff>
    </xdr:to>
    <xdr:sp macro="" textlink="">
      <xdr:nvSpPr>
        <xdr:cNvPr id="14" name="Text Box 13">
          <a:extLst>
            <a:ext uri="{FF2B5EF4-FFF2-40B4-BE49-F238E27FC236}">
              <a16:creationId xmlns:a16="http://schemas.microsoft.com/office/drawing/2014/main" id="{14B536AB-F363-42EB-A5BA-8C4144364597}"/>
            </a:ext>
          </a:extLst>
        </xdr:cNvPr>
        <xdr:cNvSpPr txBox="1">
          <a:spLocks noChangeArrowheads="1"/>
        </xdr:cNvSpPr>
      </xdr:nvSpPr>
      <xdr:spPr bwMode="auto">
        <a:xfrm>
          <a:off x="9776460" y="432816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9</xdr:col>
      <xdr:colOff>0</xdr:colOff>
      <xdr:row>10</xdr:row>
      <xdr:rowOff>0</xdr:rowOff>
    </xdr:from>
    <xdr:to>
      <xdr:col>9</xdr:col>
      <xdr:colOff>0</xdr:colOff>
      <xdr:row>10</xdr:row>
      <xdr:rowOff>0</xdr:rowOff>
    </xdr:to>
    <xdr:sp macro="" textlink="">
      <xdr:nvSpPr>
        <xdr:cNvPr id="15" name="Text Box 14">
          <a:extLst>
            <a:ext uri="{FF2B5EF4-FFF2-40B4-BE49-F238E27FC236}">
              <a16:creationId xmlns:a16="http://schemas.microsoft.com/office/drawing/2014/main" id="{965B30F6-208F-487A-9AB9-53FF4BBF5B4E}"/>
            </a:ext>
          </a:extLst>
        </xdr:cNvPr>
        <xdr:cNvSpPr txBox="1">
          <a:spLocks noChangeArrowheads="1"/>
        </xdr:cNvSpPr>
      </xdr:nvSpPr>
      <xdr:spPr bwMode="auto">
        <a:xfrm>
          <a:off x="9776460" y="432816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0</xdr:col>
      <xdr:colOff>-11794324</xdr:colOff>
      <xdr:row>0</xdr:row>
      <xdr:rowOff>-11501277</xdr:rowOff>
    </xdr:from>
    <xdr:ext cx="12729600" cy="11368076"/>
    <xdr:grpSp>
      <xdr:nvGrpSpPr>
        <xdr:cNvPr id="2" name="Group 1">
          <a:extLst>
            <a:ext uri="{FF2B5EF4-FFF2-40B4-BE49-F238E27FC236}">
              <a16:creationId xmlns:a16="http://schemas.microsoft.com/office/drawing/2014/main" id="{8221D7AB-7EF3-450F-9A29-C73AA8699A12}"/>
            </a:ext>
          </a:extLst>
        </xdr:cNvPr>
        <xdr:cNvGrpSpPr/>
      </xdr:nvGrpSpPr>
      <xdr:grpSpPr>
        <a:xfrm>
          <a:off x="-11794324" y="-11501277"/>
          <a:ext cx="12729600" cy="11368076"/>
          <a:chOff x="-11794324" y="-11501277"/>
          <a:chExt cx="12729600" cy="11368076"/>
        </a:xfrm>
      </xdr:grpSpPr>
      <xdr:grpSp>
        <xdr:nvGrpSpPr>
          <xdr:cNvPr id="3" name="Group 2">
            <a:extLst>
              <a:ext uri="{FF2B5EF4-FFF2-40B4-BE49-F238E27FC236}">
                <a16:creationId xmlns:a16="http://schemas.microsoft.com/office/drawing/2014/main" id="{D3EFEA40-DDA6-19C6-FF75-9E356463F78A}"/>
              </a:ext>
            </a:extLst>
          </xdr:cNvPr>
          <xdr:cNvGrpSpPr/>
        </xdr:nvGrpSpPr>
        <xdr:grpSpPr>
          <a:xfrm>
            <a:off x="-11794324" y="-11492279"/>
            <a:ext cx="12729600" cy="11359078"/>
            <a:chOff x="-11794324" y="-11492279"/>
            <a:chExt cx="12729600" cy="11359078"/>
          </a:xfrm>
        </xdr:grpSpPr>
        <xdr:sp macro="" textlink="">
          <xdr:nvSpPr>
            <xdr:cNvPr id="6" name="Rectangle 3">
              <a:extLst>
                <a:ext uri="{FF2B5EF4-FFF2-40B4-BE49-F238E27FC236}">
                  <a16:creationId xmlns:a16="http://schemas.microsoft.com/office/drawing/2014/main" id="{F789A941-AEC2-C507-CD31-19472358C176}"/>
                </a:ext>
              </a:extLst>
            </xdr:cNvPr>
            <xdr:cNvSpPr/>
          </xdr:nvSpPr>
          <xdr:spPr>
            <a:xfrm>
              <a:off x="-11794324" y="-133557"/>
              <a:ext cx="12729600" cy="356"/>
            </a:xfrm>
            <a:custGeom>
              <a:avLst/>
              <a:gdLst>
                <a:gd name="f0" fmla="val w"/>
                <a:gd name="f1" fmla="val h"/>
                <a:gd name="f2" fmla="val 0"/>
                <a:gd name="f3" fmla="val 21600"/>
                <a:gd name="f4" fmla="*/ f0 1 21600"/>
                <a:gd name="f5" fmla="*/ f1 1 21600"/>
                <a:gd name="f6" fmla="+- f3 0 f2"/>
                <a:gd name="f7" fmla="*/ f6 1 21600"/>
                <a:gd name="f8" fmla="*/ f2 1 f7"/>
                <a:gd name="f9" fmla="*/ f3 1 f7"/>
                <a:gd name="f10" fmla="*/ f8 f4 1"/>
                <a:gd name="f11" fmla="*/ f9 f4 1"/>
                <a:gd name="f12" fmla="*/ f9 f5 1"/>
                <a:gd name="f13" fmla="*/ f8 f5 1"/>
              </a:gdLst>
              <a:ahLst/>
              <a:cxnLst>
                <a:cxn ang="3cd4">
                  <a:pos x="hc" y="t"/>
                </a:cxn>
                <a:cxn ang="0">
                  <a:pos x="r" y="vc"/>
                </a:cxn>
                <a:cxn ang="cd4">
                  <a:pos x="hc" y="b"/>
                </a:cxn>
                <a:cxn ang="cd2">
                  <a:pos x="l" y="vc"/>
                </a:cxn>
              </a:cxnLst>
              <a:rect l="f10" t="f13" r="f11" b="f12"/>
              <a:pathLst>
                <a:path w="21600" h="21600">
                  <a:moveTo>
                    <a:pt x="f2" y="f2"/>
                  </a:moveTo>
                  <a:lnTo>
                    <a:pt x="f3" y="f2"/>
                  </a:lnTo>
                  <a:lnTo>
                    <a:pt x="f3" y="f3"/>
                  </a:lnTo>
                  <a:lnTo>
                    <a:pt x="f2" y="f3"/>
                  </a:lnTo>
                  <a:lnTo>
                    <a:pt x="f2" y="f2"/>
                  </a:lnTo>
                  <a:close/>
                </a:path>
              </a:pathLst>
            </a:custGeom>
            <a:noFill/>
            <a:ln cap="flat">
              <a:noFill/>
              <a:prstDash val="solid"/>
            </a:ln>
          </xdr:spPr>
          <xdr:txBody>
            <a:bodyPr vert="horz" wrap="square" lIns="27358" tIns="27358" rIns="0" bIns="0" anchor="t" anchorCtr="0" compatLnSpc="0">
              <a:noAutofit/>
            </a:bodyPr>
            <a:lstStyle/>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en-US" sz="1200" b="0" i="0" u="none" strike="noStrike" kern="1200" cap="none" spc="0" baseline="0">
                  <a:solidFill>
                    <a:srgbClr val="000000"/>
                  </a:solidFill>
                  <a:uFillTx/>
                  <a:latin typeface="新細明體" pitchFamily="18"/>
                  <a:ea typeface="新細明體" pitchFamily="18"/>
                  <a:cs typeface="Tahoma" pitchFamily="2"/>
                </a:rPr>
                <a:t>  </a:t>
              </a:r>
              <a:r>
                <a:rPr lang="zh-TW" sz="1200" b="0" i="0" u="none" strike="noStrike" kern="1200" cap="none" spc="0" baseline="0">
                  <a:solidFill>
                    <a:srgbClr val="000000"/>
                  </a:solidFill>
                  <a:uFillTx/>
                  <a:latin typeface="標楷體" pitchFamily="66"/>
                  <a:ea typeface="標楷體" pitchFamily="66"/>
                  <a:cs typeface="Tahoma" pitchFamily="2"/>
                </a:rPr>
                <a:t>編製機關 </a:t>
              </a:r>
              <a:r>
                <a:rPr lang="en-US" sz="1200" b="0" i="0" u="none" strike="noStrike" kern="1200" cap="none" spc="0" baseline="0">
                  <a:solidFill>
                    <a:srgbClr val="000000"/>
                  </a:solidFill>
                  <a:uFillTx/>
                  <a:latin typeface="標楷體" pitchFamily="66"/>
                  <a:ea typeface="標楷體" pitchFamily="66"/>
                  <a:cs typeface="Tahoma" pitchFamily="2"/>
                </a:rPr>
                <a:t>   </a:t>
              </a:r>
              <a:r>
                <a:rPr lang="zh-TW" sz="1200" b="0" i="0" u="none" strike="noStrike" kern="1200" cap="none" spc="0" baseline="0">
                  <a:solidFill>
                    <a:srgbClr val="000000"/>
                  </a:solidFill>
                  <a:uFillTx/>
                  <a:latin typeface="標楷體" pitchFamily="66"/>
                  <a:ea typeface="標楷體" pitchFamily="66"/>
                  <a:cs typeface="Tahoma" pitchFamily="2"/>
                </a:rPr>
                <a:t>直轄市、縣</a:t>
              </a:r>
              <a:r>
                <a:rPr lang="en-US" sz="1200" b="0" i="0" u="none" strike="noStrike" kern="1200" cap="none" spc="0" baseline="0">
                  <a:solidFill>
                    <a:srgbClr val="000000"/>
                  </a:solidFill>
                  <a:uFillTx/>
                  <a:latin typeface="標楷體" pitchFamily="66"/>
                  <a:ea typeface="標楷體" pitchFamily="66"/>
                  <a:cs typeface="Tahoma" pitchFamily="2"/>
                </a:rPr>
                <a:t>(</a:t>
              </a:r>
              <a:r>
                <a:rPr lang="zh-TW" sz="1200" b="0" i="0" u="none" strike="noStrike" kern="1200" cap="none" spc="0" baseline="0">
                  <a:solidFill>
                    <a:srgbClr val="000000"/>
                  </a:solidFill>
                  <a:uFillTx/>
                  <a:latin typeface="標楷體" pitchFamily="66"/>
                  <a:ea typeface="標楷體" pitchFamily="66"/>
                  <a:cs typeface="Tahoma" pitchFamily="2"/>
                </a:rPr>
                <a:t>市</a:t>
              </a:r>
              <a:r>
                <a:rPr lang="en-US" sz="1200" b="0" i="0" u="none" strike="noStrike" kern="1200" cap="none" spc="0" baseline="0">
                  <a:solidFill>
                    <a:srgbClr val="000000"/>
                  </a:solidFill>
                  <a:uFillTx/>
                  <a:latin typeface="標楷體" pitchFamily="66"/>
                  <a:ea typeface="標楷體" pitchFamily="66"/>
                  <a:cs typeface="Tahoma" pitchFamily="2"/>
                </a:rPr>
                <a:t>)</a:t>
              </a:r>
              <a:r>
                <a:rPr lang="zh-TW" sz="1200" b="0" i="0" u="none" strike="noStrike" kern="1200" cap="none" spc="0" baseline="0">
                  <a:solidFill>
                    <a:srgbClr val="000000"/>
                  </a:solidFill>
                  <a:uFillTx/>
                  <a:latin typeface="標楷體" pitchFamily="66"/>
                  <a:ea typeface="標楷體" pitchFamily="66"/>
                  <a:cs typeface="Tahoma" pitchFamily="2"/>
                </a:rPr>
                <a:t>政府</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en-US" sz="1200" b="0" i="0" u="none" strike="noStrike" kern="1200" cap="none" spc="0" baseline="0">
                  <a:solidFill>
                    <a:srgbClr val="000000"/>
                  </a:solidFill>
                  <a:uFillTx/>
                  <a:latin typeface="標楷體" pitchFamily="66"/>
                  <a:ea typeface="標楷體" pitchFamily="66"/>
                  <a:cs typeface="Tahoma" pitchFamily="2"/>
                </a:rPr>
                <a:t> </a:t>
              </a:r>
              <a:r>
                <a:rPr lang="zh-TW" sz="1200" b="0" i="0" u="none" strike="noStrike" kern="1200" cap="none" spc="0" baseline="0">
                  <a:solidFill>
                    <a:srgbClr val="000000"/>
                  </a:solidFill>
                  <a:uFillTx/>
                  <a:latin typeface="標楷體" pitchFamily="66"/>
                  <a:ea typeface="標楷體" pitchFamily="66"/>
                  <a:cs typeface="Tahoma" pitchFamily="2"/>
                </a:rPr>
                <a:t>表 </a:t>
              </a:r>
              <a:r>
                <a:rPr lang="en-US" sz="1200" b="0" i="0" u="none" strike="noStrike" kern="1200" cap="none" spc="0" baseline="0">
                  <a:solidFill>
                    <a:srgbClr val="000000"/>
                  </a:solidFill>
                  <a:uFillTx/>
                  <a:latin typeface="標楷體" pitchFamily="66"/>
                  <a:ea typeface="標楷體" pitchFamily="66"/>
                  <a:cs typeface="Tahoma" pitchFamily="2"/>
                </a:rPr>
                <a:t>   </a:t>
              </a:r>
              <a:r>
                <a:rPr lang="zh-TW" sz="1200" b="0" i="0" u="none" strike="noStrike" kern="1200" cap="none" spc="0" baseline="0">
                  <a:solidFill>
                    <a:srgbClr val="000000"/>
                  </a:solidFill>
                  <a:uFillTx/>
                  <a:latin typeface="標楷體" pitchFamily="66"/>
                  <a:ea typeface="標楷體" pitchFamily="66"/>
                  <a:cs typeface="Tahoma" pitchFamily="2"/>
                </a:rPr>
                <a:t>號 </a:t>
              </a:r>
              <a:r>
                <a:rPr lang="en-US" sz="1200" b="0" i="0" u="none" strike="noStrike" kern="1200" cap="none" spc="0" baseline="0">
                  <a:solidFill>
                    <a:srgbClr val="000000"/>
                  </a:solidFill>
                  <a:uFillTx/>
                  <a:latin typeface="標楷體" pitchFamily="66"/>
                  <a:ea typeface="標楷體" pitchFamily="66"/>
                  <a:cs typeface="Tahoma" pitchFamily="2"/>
                </a:rPr>
                <a:t>       3312-04-05-2</a:t>
              </a:r>
            </a:p>
          </xdr:txBody>
        </xdr:sp>
        <xdr:sp macro="" textlink="">
          <xdr:nvSpPr>
            <xdr:cNvPr id="7" name="Line 4">
              <a:extLst>
                <a:ext uri="{FF2B5EF4-FFF2-40B4-BE49-F238E27FC236}">
                  <a16:creationId xmlns:a16="http://schemas.microsoft.com/office/drawing/2014/main" id="{9F6CC309-B77F-7C11-AA9F-C53DC4BC1ABD}"/>
                </a:ext>
              </a:extLst>
            </xdr:cNvPr>
            <xdr:cNvSpPr/>
          </xdr:nvSpPr>
          <xdr:spPr>
            <a:xfrm>
              <a:off x="-11768044" y="-5951884"/>
              <a:ext cx="12673437" cy="0"/>
            </a:xfrm>
            <a:custGeom>
              <a:avLst/>
              <a:gdLst>
                <a:gd name="f0" fmla="val 10800000"/>
                <a:gd name="f1" fmla="val 5400000"/>
                <a:gd name="f2" fmla="val 180"/>
                <a:gd name="f3" fmla="val w"/>
                <a:gd name="f4" fmla="val h"/>
                <a:gd name="f5" fmla="val ss"/>
                <a:gd name="f6" fmla="val 0"/>
                <a:gd name="f7" fmla="+- 0 0 -180"/>
                <a:gd name="f8" fmla="+- 0 0 -360"/>
                <a:gd name="f9" fmla="abs f3"/>
                <a:gd name="f10" fmla="abs f4"/>
                <a:gd name="f11" fmla="abs f5"/>
                <a:gd name="f12" fmla="*/ f7 f0 1"/>
                <a:gd name="f13" fmla="*/ f8 f0 1"/>
                <a:gd name="f14" fmla="?: f9 f3 1"/>
                <a:gd name="f15" fmla="?: f10 f4 1"/>
                <a:gd name="f16" fmla="?: f11 f5 1"/>
                <a:gd name="f17" fmla="*/ f12 1 f2"/>
                <a:gd name="f18" fmla="*/ f13 1 f2"/>
                <a:gd name="f19" fmla="*/ f14 1 21600"/>
                <a:gd name="f20" fmla="*/ f15 1 21600"/>
                <a:gd name="f21" fmla="*/ 21600 f14 1"/>
                <a:gd name="f22" fmla="*/ 21600 f15 1"/>
                <a:gd name="f23" fmla="+- f17 0 f1"/>
                <a:gd name="f24" fmla="+- f18 0 f1"/>
                <a:gd name="f25" fmla="min f20 f19"/>
                <a:gd name="f26" fmla="*/ f21 1 f16"/>
                <a:gd name="f27" fmla="*/ f22 1 f16"/>
                <a:gd name="f28" fmla="val f26"/>
                <a:gd name="f29" fmla="val f27"/>
                <a:gd name="f30" fmla="*/ f6 f25 1"/>
                <a:gd name="f31" fmla="*/ f28 f25 1"/>
                <a:gd name="f32" fmla="*/ f29 f25 1"/>
              </a:gdLst>
              <a:ahLst/>
              <a:cxnLst>
                <a:cxn ang="3cd4">
                  <a:pos x="hc" y="t"/>
                </a:cxn>
                <a:cxn ang="0">
                  <a:pos x="r" y="vc"/>
                </a:cxn>
                <a:cxn ang="cd4">
                  <a:pos x="hc" y="b"/>
                </a:cxn>
                <a:cxn ang="cd2">
                  <a:pos x="l" y="vc"/>
                </a:cxn>
                <a:cxn ang="f23">
                  <a:pos x="f30" y="f30"/>
                </a:cxn>
                <a:cxn ang="f24">
                  <a:pos x="f31" y="f32"/>
                </a:cxn>
              </a:cxnLst>
              <a:rect l="f30" t="f30" r="f31" b="f32"/>
              <a:pathLst>
                <a:path>
                  <a:moveTo>
                    <a:pt x="f30" y="f30"/>
                  </a:moveTo>
                  <a:lnTo>
                    <a:pt x="f31" y="f32"/>
                  </a:lnTo>
                </a:path>
              </a:pathLst>
            </a:custGeom>
            <a:noFill/>
            <a:ln w="10076" cap="sq">
              <a:solidFill>
                <a:srgbClr val="000000"/>
              </a:solidFill>
              <a:prstDash val="solid"/>
              <a:miter/>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新細明體" pitchFamily="2"/>
                <a:cs typeface="Tahoma" pitchFamily="2"/>
              </a:endParaRPr>
            </a:p>
          </xdr:txBody>
        </xdr:sp>
        <xdr:sp macro="" textlink="">
          <xdr:nvSpPr>
            <xdr:cNvPr id="8" name="Line 5">
              <a:extLst>
                <a:ext uri="{FF2B5EF4-FFF2-40B4-BE49-F238E27FC236}">
                  <a16:creationId xmlns:a16="http://schemas.microsoft.com/office/drawing/2014/main" id="{D0556DB7-E865-D9A3-0F74-615D8F60986C}"/>
                </a:ext>
              </a:extLst>
            </xdr:cNvPr>
            <xdr:cNvSpPr/>
          </xdr:nvSpPr>
          <xdr:spPr>
            <a:xfrm>
              <a:off x="935275" y="-11214357"/>
              <a:ext cx="0" cy="10793522"/>
            </a:xfrm>
            <a:custGeom>
              <a:avLst/>
              <a:gdLst>
                <a:gd name="f0" fmla="val 10800000"/>
                <a:gd name="f1" fmla="val 5400000"/>
                <a:gd name="f2" fmla="val 180"/>
                <a:gd name="f3" fmla="val w"/>
                <a:gd name="f4" fmla="val h"/>
                <a:gd name="f5" fmla="val ss"/>
                <a:gd name="f6" fmla="val 0"/>
                <a:gd name="f7" fmla="+- 0 0 -180"/>
                <a:gd name="f8" fmla="+- 0 0 -360"/>
                <a:gd name="f9" fmla="abs f3"/>
                <a:gd name="f10" fmla="abs f4"/>
                <a:gd name="f11" fmla="abs f5"/>
                <a:gd name="f12" fmla="*/ f7 f0 1"/>
                <a:gd name="f13" fmla="*/ f8 f0 1"/>
                <a:gd name="f14" fmla="?: f9 f3 1"/>
                <a:gd name="f15" fmla="?: f10 f4 1"/>
                <a:gd name="f16" fmla="?: f11 f5 1"/>
                <a:gd name="f17" fmla="*/ f12 1 f2"/>
                <a:gd name="f18" fmla="*/ f13 1 f2"/>
                <a:gd name="f19" fmla="*/ f14 1 21600"/>
                <a:gd name="f20" fmla="*/ f15 1 21600"/>
                <a:gd name="f21" fmla="*/ 21600 f14 1"/>
                <a:gd name="f22" fmla="*/ 21600 f15 1"/>
                <a:gd name="f23" fmla="+- f17 0 f1"/>
                <a:gd name="f24" fmla="+- f18 0 f1"/>
                <a:gd name="f25" fmla="min f20 f19"/>
                <a:gd name="f26" fmla="*/ f21 1 f16"/>
                <a:gd name="f27" fmla="*/ f22 1 f16"/>
                <a:gd name="f28" fmla="val f26"/>
                <a:gd name="f29" fmla="val f27"/>
                <a:gd name="f30" fmla="*/ f6 f25 1"/>
                <a:gd name="f31" fmla="*/ f28 f25 1"/>
                <a:gd name="f32" fmla="*/ f29 f25 1"/>
              </a:gdLst>
              <a:ahLst/>
              <a:cxnLst>
                <a:cxn ang="3cd4">
                  <a:pos x="hc" y="t"/>
                </a:cxn>
                <a:cxn ang="0">
                  <a:pos x="r" y="vc"/>
                </a:cxn>
                <a:cxn ang="cd4">
                  <a:pos x="hc" y="b"/>
                </a:cxn>
                <a:cxn ang="cd2">
                  <a:pos x="l" y="vc"/>
                </a:cxn>
                <a:cxn ang="f23">
                  <a:pos x="f30" y="f30"/>
                </a:cxn>
                <a:cxn ang="f24">
                  <a:pos x="f31" y="f32"/>
                </a:cxn>
              </a:cxnLst>
              <a:rect l="f30" t="f30" r="f31" b="f32"/>
              <a:pathLst>
                <a:path>
                  <a:moveTo>
                    <a:pt x="f30" y="f30"/>
                  </a:moveTo>
                  <a:lnTo>
                    <a:pt x="f31" y="f32"/>
                  </a:lnTo>
                </a:path>
              </a:pathLst>
            </a:custGeom>
            <a:noFill/>
            <a:ln w="10076" cap="sq">
              <a:solidFill>
                <a:srgbClr val="000000"/>
              </a:solidFill>
              <a:prstDash val="solid"/>
              <a:miter/>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新細明體" pitchFamily="2"/>
                <a:cs typeface="Tahoma" pitchFamily="2"/>
              </a:endParaRPr>
            </a:p>
          </xdr:txBody>
        </xdr:sp>
        <xdr:sp macro="" textlink="">
          <xdr:nvSpPr>
            <xdr:cNvPr id="9" name="Line 6">
              <a:extLst>
                <a:ext uri="{FF2B5EF4-FFF2-40B4-BE49-F238E27FC236}">
                  <a16:creationId xmlns:a16="http://schemas.microsoft.com/office/drawing/2014/main" id="{8CD3436A-83DF-7601-1C9C-05E720943BB6}"/>
                </a:ext>
              </a:extLst>
            </xdr:cNvPr>
            <xdr:cNvSpPr/>
          </xdr:nvSpPr>
          <xdr:spPr>
            <a:xfrm>
              <a:off x="-11768044" y="-11492279"/>
              <a:ext cx="12701518" cy="0"/>
            </a:xfrm>
            <a:custGeom>
              <a:avLst/>
              <a:gdLst>
                <a:gd name="f0" fmla="val 10800000"/>
                <a:gd name="f1" fmla="val 5400000"/>
                <a:gd name="f2" fmla="val 180"/>
                <a:gd name="f3" fmla="val w"/>
                <a:gd name="f4" fmla="val h"/>
                <a:gd name="f5" fmla="val ss"/>
                <a:gd name="f6" fmla="val 0"/>
                <a:gd name="f7" fmla="+- 0 0 -180"/>
                <a:gd name="f8" fmla="+- 0 0 -360"/>
                <a:gd name="f9" fmla="abs f3"/>
                <a:gd name="f10" fmla="abs f4"/>
                <a:gd name="f11" fmla="abs f5"/>
                <a:gd name="f12" fmla="*/ f7 f0 1"/>
                <a:gd name="f13" fmla="*/ f8 f0 1"/>
                <a:gd name="f14" fmla="?: f9 f3 1"/>
                <a:gd name="f15" fmla="?: f10 f4 1"/>
                <a:gd name="f16" fmla="?: f11 f5 1"/>
                <a:gd name="f17" fmla="*/ f12 1 f2"/>
                <a:gd name="f18" fmla="*/ f13 1 f2"/>
                <a:gd name="f19" fmla="*/ f14 1 21600"/>
                <a:gd name="f20" fmla="*/ f15 1 21600"/>
                <a:gd name="f21" fmla="*/ 21600 f14 1"/>
                <a:gd name="f22" fmla="*/ 21600 f15 1"/>
                <a:gd name="f23" fmla="+- f17 0 f1"/>
                <a:gd name="f24" fmla="+- f18 0 f1"/>
                <a:gd name="f25" fmla="min f20 f19"/>
                <a:gd name="f26" fmla="*/ f21 1 f16"/>
                <a:gd name="f27" fmla="*/ f22 1 f16"/>
                <a:gd name="f28" fmla="val f26"/>
                <a:gd name="f29" fmla="val f27"/>
                <a:gd name="f30" fmla="*/ f6 f25 1"/>
                <a:gd name="f31" fmla="*/ f28 f25 1"/>
                <a:gd name="f32" fmla="*/ f29 f25 1"/>
              </a:gdLst>
              <a:ahLst/>
              <a:cxnLst>
                <a:cxn ang="3cd4">
                  <a:pos x="hc" y="t"/>
                </a:cxn>
                <a:cxn ang="0">
                  <a:pos x="r" y="vc"/>
                </a:cxn>
                <a:cxn ang="cd4">
                  <a:pos x="hc" y="b"/>
                </a:cxn>
                <a:cxn ang="cd2">
                  <a:pos x="l" y="vc"/>
                </a:cxn>
                <a:cxn ang="f23">
                  <a:pos x="f30" y="f30"/>
                </a:cxn>
                <a:cxn ang="f24">
                  <a:pos x="f31" y="f32"/>
                </a:cxn>
              </a:cxnLst>
              <a:rect l="f30" t="f30" r="f31" b="f32"/>
              <a:pathLst>
                <a:path>
                  <a:moveTo>
                    <a:pt x="f30" y="f30"/>
                  </a:moveTo>
                  <a:lnTo>
                    <a:pt x="f31" y="f32"/>
                  </a:lnTo>
                </a:path>
              </a:pathLst>
            </a:custGeom>
            <a:noFill/>
            <a:ln w="10076" cap="sq">
              <a:solidFill>
                <a:srgbClr val="000000"/>
              </a:solidFill>
              <a:prstDash val="solid"/>
              <a:miter/>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新細明體" pitchFamily="2"/>
                <a:cs typeface="Tahoma" pitchFamily="2"/>
              </a:endParaRPr>
            </a:p>
          </xdr:txBody>
        </xdr:sp>
      </xdr:grpSp>
      <xdr:sp macro="" textlink="">
        <xdr:nvSpPr>
          <xdr:cNvPr id="4" name="Line 7">
            <a:extLst>
              <a:ext uri="{FF2B5EF4-FFF2-40B4-BE49-F238E27FC236}">
                <a16:creationId xmlns:a16="http://schemas.microsoft.com/office/drawing/2014/main" id="{232AB267-9A5B-56D9-868A-BA92105FA83D}"/>
              </a:ext>
            </a:extLst>
          </xdr:cNvPr>
          <xdr:cNvSpPr/>
        </xdr:nvSpPr>
        <xdr:spPr>
          <a:xfrm>
            <a:off x="-8352723" y="-11501277"/>
            <a:ext cx="0" cy="11080443"/>
          </a:xfrm>
          <a:custGeom>
            <a:avLst/>
            <a:gdLst>
              <a:gd name="f0" fmla="val 10800000"/>
              <a:gd name="f1" fmla="val 5400000"/>
              <a:gd name="f2" fmla="val 180"/>
              <a:gd name="f3" fmla="val w"/>
              <a:gd name="f4" fmla="val h"/>
              <a:gd name="f5" fmla="val ss"/>
              <a:gd name="f6" fmla="val 0"/>
              <a:gd name="f7" fmla="+- 0 0 -180"/>
              <a:gd name="f8" fmla="+- 0 0 -360"/>
              <a:gd name="f9" fmla="abs f3"/>
              <a:gd name="f10" fmla="abs f4"/>
              <a:gd name="f11" fmla="abs f5"/>
              <a:gd name="f12" fmla="*/ f7 f0 1"/>
              <a:gd name="f13" fmla="*/ f8 f0 1"/>
              <a:gd name="f14" fmla="?: f9 f3 1"/>
              <a:gd name="f15" fmla="?: f10 f4 1"/>
              <a:gd name="f16" fmla="?: f11 f5 1"/>
              <a:gd name="f17" fmla="*/ f12 1 f2"/>
              <a:gd name="f18" fmla="*/ f13 1 f2"/>
              <a:gd name="f19" fmla="*/ f14 1 21600"/>
              <a:gd name="f20" fmla="*/ f15 1 21600"/>
              <a:gd name="f21" fmla="*/ 21600 f14 1"/>
              <a:gd name="f22" fmla="*/ 21600 f15 1"/>
              <a:gd name="f23" fmla="+- f17 0 f1"/>
              <a:gd name="f24" fmla="+- f18 0 f1"/>
              <a:gd name="f25" fmla="min f20 f19"/>
              <a:gd name="f26" fmla="*/ f21 1 f16"/>
              <a:gd name="f27" fmla="*/ f22 1 f16"/>
              <a:gd name="f28" fmla="val f26"/>
              <a:gd name="f29" fmla="val f27"/>
              <a:gd name="f30" fmla="*/ f6 f25 1"/>
              <a:gd name="f31" fmla="*/ f28 f25 1"/>
              <a:gd name="f32" fmla="*/ f29 f25 1"/>
            </a:gdLst>
            <a:ahLst/>
            <a:cxnLst>
              <a:cxn ang="3cd4">
                <a:pos x="hc" y="t"/>
              </a:cxn>
              <a:cxn ang="0">
                <a:pos x="r" y="vc"/>
              </a:cxn>
              <a:cxn ang="cd4">
                <a:pos x="hc" y="b"/>
              </a:cxn>
              <a:cxn ang="cd2">
                <a:pos x="l" y="vc"/>
              </a:cxn>
              <a:cxn ang="f23">
                <a:pos x="f30" y="f30"/>
              </a:cxn>
              <a:cxn ang="f24">
                <a:pos x="f31" y="f32"/>
              </a:cxn>
            </a:cxnLst>
            <a:rect l="f30" t="f30" r="f31" b="f32"/>
            <a:pathLst>
              <a:path>
                <a:moveTo>
                  <a:pt x="f30" y="f30"/>
                </a:moveTo>
                <a:lnTo>
                  <a:pt x="f31" y="f32"/>
                </a:lnTo>
              </a:path>
            </a:pathLst>
          </a:custGeom>
          <a:noFill/>
          <a:ln w="10076" cap="sq">
            <a:solidFill>
              <a:srgbClr val="000000"/>
            </a:solidFill>
            <a:prstDash val="solid"/>
            <a:miter/>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新細明體" pitchFamily="2"/>
              <a:cs typeface="Tahoma" pitchFamily="2"/>
            </a:endParaRPr>
          </a:p>
        </xdr:txBody>
      </xdr:sp>
      <xdr:sp macro="" textlink="">
        <xdr:nvSpPr>
          <xdr:cNvPr id="5" name="Line 8">
            <a:extLst>
              <a:ext uri="{FF2B5EF4-FFF2-40B4-BE49-F238E27FC236}">
                <a16:creationId xmlns:a16="http://schemas.microsoft.com/office/drawing/2014/main" id="{E43E5E9F-D0E7-D186-976D-E997F1833C92}"/>
              </a:ext>
            </a:extLst>
          </xdr:cNvPr>
          <xdr:cNvSpPr/>
        </xdr:nvSpPr>
        <xdr:spPr>
          <a:xfrm>
            <a:off x="-11756523" y="-11501277"/>
            <a:ext cx="0" cy="11080443"/>
          </a:xfrm>
          <a:custGeom>
            <a:avLst/>
            <a:gdLst>
              <a:gd name="f0" fmla="val 10800000"/>
              <a:gd name="f1" fmla="val 5400000"/>
              <a:gd name="f2" fmla="val 180"/>
              <a:gd name="f3" fmla="val w"/>
              <a:gd name="f4" fmla="val h"/>
              <a:gd name="f5" fmla="val ss"/>
              <a:gd name="f6" fmla="val 0"/>
              <a:gd name="f7" fmla="+- 0 0 -180"/>
              <a:gd name="f8" fmla="+- 0 0 -360"/>
              <a:gd name="f9" fmla="abs f3"/>
              <a:gd name="f10" fmla="abs f4"/>
              <a:gd name="f11" fmla="abs f5"/>
              <a:gd name="f12" fmla="*/ f7 f0 1"/>
              <a:gd name="f13" fmla="*/ f8 f0 1"/>
              <a:gd name="f14" fmla="?: f9 f3 1"/>
              <a:gd name="f15" fmla="?: f10 f4 1"/>
              <a:gd name="f16" fmla="?: f11 f5 1"/>
              <a:gd name="f17" fmla="*/ f12 1 f2"/>
              <a:gd name="f18" fmla="*/ f13 1 f2"/>
              <a:gd name="f19" fmla="*/ f14 1 21600"/>
              <a:gd name="f20" fmla="*/ f15 1 21600"/>
              <a:gd name="f21" fmla="*/ 21600 f14 1"/>
              <a:gd name="f22" fmla="*/ 21600 f15 1"/>
              <a:gd name="f23" fmla="+- f17 0 f1"/>
              <a:gd name="f24" fmla="+- f18 0 f1"/>
              <a:gd name="f25" fmla="min f20 f19"/>
              <a:gd name="f26" fmla="*/ f21 1 f16"/>
              <a:gd name="f27" fmla="*/ f22 1 f16"/>
              <a:gd name="f28" fmla="val f26"/>
              <a:gd name="f29" fmla="val f27"/>
              <a:gd name="f30" fmla="*/ f6 f25 1"/>
              <a:gd name="f31" fmla="*/ f28 f25 1"/>
              <a:gd name="f32" fmla="*/ f29 f25 1"/>
            </a:gdLst>
            <a:ahLst/>
            <a:cxnLst>
              <a:cxn ang="3cd4">
                <a:pos x="hc" y="t"/>
              </a:cxn>
              <a:cxn ang="0">
                <a:pos x="r" y="vc"/>
              </a:cxn>
              <a:cxn ang="cd4">
                <a:pos x="hc" y="b"/>
              </a:cxn>
              <a:cxn ang="cd2">
                <a:pos x="l" y="vc"/>
              </a:cxn>
              <a:cxn ang="f23">
                <a:pos x="f30" y="f30"/>
              </a:cxn>
              <a:cxn ang="f24">
                <a:pos x="f31" y="f32"/>
              </a:cxn>
            </a:cxnLst>
            <a:rect l="f30" t="f30" r="f31" b="f32"/>
            <a:pathLst>
              <a:path>
                <a:moveTo>
                  <a:pt x="f30" y="f30"/>
                </a:moveTo>
                <a:lnTo>
                  <a:pt x="f31" y="f32"/>
                </a:lnTo>
              </a:path>
            </a:pathLst>
          </a:custGeom>
          <a:noFill/>
          <a:ln w="10076" cap="sq">
            <a:solidFill>
              <a:srgbClr val="000000"/>
            </a:solidFill>
            <a:prstDash val="solid"/>
            <a:miter/>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新細明體" pitchFamily="2"/>
              <a:cs typeface="Tahoma" pitchFamily="2"/>
            </a:endParaRPr>
          </a:p>
        </xdr:txBody>
      </xdr:sp>
    </xdr:grpSp>
    <xdr:clientData/>
  </xdr:oneCellAnchor>
</xdr:wsDr>
</file>

<file path=xl/drawings/drawing13.xml><?xml version="1.0" encoding="utf-8"?>
<xdr:wsDr xmlns:xdr="http://schemas.openxmlformats.org/drawingml/2006/spreadsheetDrawing" xmlns:a="http://schemas.openxmlformats.org/drawingml/2006/main">
  <xdr:oneCellAnchor>
    <xdr:from>
      <xdr:col>6</xdr:col>
      <xdr:colOff>3236</xdr:colOff>
      <xdr:row>24</xdr:row>
      <xdr:rowOff>190442</xdr:rowOff>
    </xdr:from>
    <xdr:ext cx="77403" cy="221394"/>
    <xdr:sp macro="" textlink="">
      <xdr:nvSpPr>
        <xdr:cNvPr id="2" name="CustomShape 1">
          <a:extLst>
            <a:ext uri="{FF2B5EF4-FFF2-40B4-BE49-F238E27FC236}">
              <a16:creationId xmlns:a16="http://schemas.microsoft.com/office/drawing/2014/main" id="{168A1B91-0E5B-4852-93E1-90277EB1134C}"/>
            </a:ext>
          </a:extLst>
        </xdr:cNvPr>
        <xdr:cNvSpPr/>
      </xdr:nvSpPr>
      <xdr:spPr>
        <a:xfrm>
          <a:off x="8080436" y="5219642"/>
          <a:ext cx="77403" cy="221394"/>
        </a:xfrm>
        <a:custGeom>
          <a:avLst/>
          <a:gdLst>
            <a:gd name="f0" fmla="val w"/>
            <a:gd name="f1" fmla="val h"/>
            <a:gd name="f2" fmla="val 0"/>
            <a:gd name="f3" fmla="val 21600"/>
            <a:gd name="f4" fmla="*/ f0 1 21600"/>
            <a:gd name="f5" fmla="*/ f1 1 21600"/>
            <a:gd name="f6" fmla="+- f3 0 f2"/>
            <a:gd name="f7" fmla="*/ f6 1 21600"/>
            <a:gd name="f8" fmla="*/ f2 1 f7"/>
            <a:gd name="f9" fmla="*/ f3 1 f7"/>
            <a:gd name="f10" fmla="*/ f8 f4 1"/>
            <a:gd name="f11" fmla="*/ f9 f4 1"/>
            <a:gd name="f12" fmla="*/ f9 f5 1"/>
            <a:gd name="f13" fmla="*/ f8 f5 1"/>
          </a:gdLst>
          <a:ahLst/>
          <a:cxnLst>
            <a:cxn ang="3cd4">
              <a:pos x="hc" y="t"/>
            </a:cxn>
            <a:cxn ang="0">
              <a:pos x="r" y="vc"/>
            </a:cxn>
            <a:cxn ang="cd4">
              <a:pos x="hc" y="b"/>
            </a:cxn>
            <a:cxn ang="cd2">
              <a:pos x="l" y="vc"/>
            </a:cxn>
          </a:cxnLst>
          <a:rect l="f10" t="f13" r="f11" b="f12"/>
          <a:pathLst>
            <a:path w="21600" h="21600">
              <a:moveTo>
                <a:pt x="f2" y="f2"/>
              </a:moveTo>
              <a:lnTo>
                <a:pt x="f3" y="f2"/>
              </a:lnTo>
              <a:lnTo>
                <a:pt x="f3" y="f3"/>
              </a:lnTo>
              <a:lnTo>
                <a:pt x="f2" y="f3"/>
              </a:lnTo>
              <a:close/>
            </a:path>
          </a:pathLst>
        </a:custGeom>
        <a:noFill/>
        <a:ln cap="flat">
          <a:noFill/>
          <a:prstDash val="solid"/>
        </a:ln>
      </xdr:spPr>
      <xdr:txBody>
        <a:bodyPr vert="horz" wrap="square" lIns="0" tIns="0" rIns="0" bIns="0"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新細明體" pitchFamily="2"/>
            <a:cs typeface="Tahoma" pitchFamily="2"/>
          </a:endParaRPr>
        </a:p>
      </xdr:txBody>
    </xdr:sp>
    <xdr:clientData/>
  </xdr:oneCellAnchor>
  <xdr:oneCellAnchor>
    <xdr:from>
      <xdr:col>6</xdr:col>
      <xdr:colOff>3236</xdr:colOff>
      <xdr:row>54</xdr:row>
      <xdr:rowOff>190442</xdr:rowOff>
    </xdr:from>
    <xdr:ext cx="77403" cy="191877"/>
    <xdr:sp macro="" textlink="">
      <xdr:nvSpPr>
        <xdr:cNvPr id="3" name="CustomShape 1">
          <a:extLst>
            <a:ext uri="{FF2B5EF4-FFF2-40B4-BE49-F238E27FC236}">
              <a16:creationId xmlns:a16="http://schemas.microsoft.com/office/drawing/2014/main" id="{B38A43BA-5E6C-4AC5-ABB0-F68D392DA3ED}"/>
            </a:ext>
          </a:extLst>
        </xdr:cNvPr>
        <xdr:cNvSpPr/>
      </xdr:nvSpPr>
      <xdr:spPr>
        <a:xfrm>
          <a:off x="8080436" y="11399462"/>
          <a:ext cx="77403" cy="191877"/>
        </a:xfrm>
        <a:custGeom>
          <a:avLst/>
          <a:gdLst>
            <a:gd name="f0" fmla="val w"/>
            <a:gd name="f1" fmla="val h"/>
            <a:gd name="f2" fmla="val 0"/>
            <a:gd name="f3" fmla="val 21600"/>
            <a:gd name="f4" fmla="*/ f0 1 21600"/>
            <a:gd name="f5" fmla="*/ f1 1 21600"/>
            <a:gd name="f6" fmla="+- f3 0 f2"/>
            <a:gd name="f7" fmla="*/ f6 1 21600"/>
            <a:gd name="f8" fmla="*/ f2 1 f7"/>
            <a:gd name="f9" fmla="*/ f3 1 f7"/>
            <a:gd name="f10" fmla="*/ f8 f4 1"/>
            <a:gd name="f11" fmla="*/ f9 f4 1"/>
            <a:gd name="f12" fmla="*/ f9 f5 1"/>
            <a:gd name="f13" fmla="*/ f8 f5 1"/>
          </a:gdLst>
          <a:ahLst/>
          <a:cxnLst>
            <a:cxn ang="3cd4">
              <a:pos x="hc" y="t"/>
            </a:cxn>
            <a:cxn ang="0">
              <a:pos x="r" y="vc"/>
            </a:cxn>
            <a:cxn ang="cd4">
              <a:pos x="hc" y="b"/>
            </a:cxn>
            <a:cxn ang="cd2">
              <a:pos x="l" y="vc"/>
            </a:cxn>
          </a:cxnLst>
          <a:rect l="f10" t="f13" r="f11" b="f12"/>
          <a:pathLst>
            <a:path w="21600" h="21600">
              <a:moveTo>
                <a:pt x="f2" y="f2"/>
              </a:moveTo>
              <a:lnTo>
                <a:pt x="f3" y="f2"/>
              </a:lnTo>
              <a:lnTo>
                <a:pt x="f3" y="f3"/>
              </a:lnTo>
              <a:lnTo>
                <a:pt x="f2" y="f3"/>
              </a:lnTo>
              <a:close/>
            </a:path>
          </a:pathLst>
        </a:custGeom>
        <a:noFill/>
        <a:ln cap="flat">
          <a:noFill/>
          <a:prstDash val="solid"/>
        </a:ln>
      </xdr:spPr>
      <xdr:txBody>
        <a:bodyPr vert="horz" wrap="square" lIns="0" tIns="0" rIns="0" bIns="0"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新細明體" pitchFamily="2"/>
            <a:cs typeface="Tahoma" pitchFamily="2"/>
          </a:endParaRPr>
        </a:p>
      </xdr:txBody>
    </xdr:sp>
    <xdr:clientData/>
  </xdr:oneCellAnchor>
  <xdr:oneCellAnchor>
    <xdr:from>
      <xdr:col>18</xdr:col>
      <xdr:colOff>2157</xdr:colOff>
      <xdr:row>18</xdr:row>
      <xdr:rowOff>2157</xdr:rowOff>
    </xdr:from>
    <xdr:ext cx="159123" cy="259918"/>
    <xdr:sp macro="" textlink="">
      <xdr:nvSpPr>
        <xdr:cNvPr id="4" name="CustomShape 1">
          <a:extLst>
            <a:ext uri="{FF2B5EF4-FFF2-40B4-BE49-F238E27FC236}">
              <a16:creationId xmlns:a16="http://schemas.microsoft.com/office/drawing/2014/main" id="{2778DE7E-AFAE-4663-AAE7-83BADD037F0F}"/>
            </a:ext>
          </a:extLst>
        </xdr:cNvPr>
        <xdr:cNvSpPr/>
      </xdr:nvSpPr>
      <xdr:spPr>
        <a:xfrm>
          <a:off x="23121237" y="3796917"/>
          <a:ext cx="159123" cy="259918"/>
        </a:xfrm>
        <a:custGeom>
          <a:avLst/>
          <a:gdLst>
            <a:gd name="f0" fmla="val w"/>
            <a:gd name="f1" fmla="val h"/>
            <a:gd name="f2" fmla="val 0"/>
            <a:gd name="f3" fmla="val 21600"/>
            <a:gd name="f4" fmla="*/ f0 1 21600"/>
            <a:gd name="f5" fmla="*/ f1 1 21600"/>
            <a:gd name="f6" fmla="+- f3 0 f2"/>
            <a:gd name="f7" fmla="*/ f6 1 21600"/>
            <a:gd name="f8" fmla="*/ f2 1 f7"/>
            <a:gd name="f9" fmla="*/ f3 1 f7"/>
            <a:gd name="f10" fmla="*/ f8 f4 1"/>
            <a:gd name="f11" fmla="*/ f9 f4 1"/>
            <a:gd name="f12" fmla="*/ f9 f5 1"/>
            <a:gd name="f13" fmla="*/ f8 f5 1"/>
          </a:gdLst>
          <a:ahLst/>
          <a:cxnLst>
            <a:cxn ang="3cd4">
              <a:pos x="hc" y="t"/>
            </a:cxn>
            <a:cxn ang="0">
              <a:pos x="r" y="vc"/>
            </a:cxn>
            <a:cxn ang="cd4">
              <a:pos x="hc" y="b"/>
            </a:cxn>
            <a:cxn ang="cd2">
              <a:pos x="l" y="vc"/>
            </a:cxn>
          </a:cxnLst>
          <a:rect l="f10" t="f13" r="f11" b="f12"/>
          <a:pathLst>
            <a:path w="21600" h="21600">
              <a:moveTo>
                <a:pt x="f2" y="f2"/>
              </a:moveTo>
              <a:lnTo>
                <a:pt x="f3" y="f2"/>
              </a:lnTo>
              <a:lnTo>
                <a:pt x="f3" y="f3"/>
              </a:lnTo>
              <a:lnTo>
                <a:pt x="f2" y="f3"/>
              </a:lnTo>
              <a:close/>
            </a:path>
          </a:pathLst>
        </a:custGeom>
        <a:noFill/>
        <a:ln cap="flat">
          <a:noFill/>
          <a:prstDash val="solid"/>
        </a:ln>
      </xdr:spPr>
      <xdr:txBody>
        <a:bodyPr vert="horz" wrap="square" lIns="0" tIns="0" rIns="0" bIns="0"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新細明體" pitchFamily="2"/>
            <a:cs typeface="Tahoma" pitchFamily="2"/>
          </a:endParaRPr>
        </a:p>
      </xdr:txBody>
    </xdr:sp>
    <xdr:clientData/>
  </xdr:oneCellAnchor>
  <xdr:oneCellAnchor>
    <xdr:from>
      <xdr:col>18</xdr:col>
      <xdr:colOff>2157</xdr:colOff>
      <xdr:row>18</xdr:row>
      <xdr:rowOff>2157</xdr:rowOff>
    </xdr:from>
    <xdr:ext cx="159123" cy="232559"/>
    <xdr:sp macro="" textlink="">
      <xdr:nvSpPr>
        <xdr:cNvPr id="5" name="CustomShape 1">
          <a:extLst>
            <a:ext uri="{FF2B5EF4-FFF2-40B4-BE49-F238E27FC236}">
              <a16:creationId xmlns:a16="http://schemas.microsoft.com/office/drawing/2014/main" id="{539E57B6-609D-40F9-B929-7AF8460603ED}"/>
            </a:ext>
          </a:extLst>
        </xdr:cNvPr>
        <xdr:cNvSpPr/>
      </xdr:nvSpPr>
      <xdr:spPr>
        <a:xfrm>
          <a:off x="23121237" y="3796917"/>
          <a:ext cx="159123" cy="232559"/>
        </a:xfrm>
        <a:custGeom>
          <a:avLst/>
          <a:gdLst>
            <a:gd name="f0" fmla="val w"/>
            <a:gd name="f1" fmla="val h"/>
            <a:gd name="f2" fmla="val 0"/>
            <a:gd name="f3" fmla="val 21600"/>
            <a:gd name="f4" fmla="*/ f0 1 21600"/>
            <a:gd name="f5" fmla="*/ f1 1 21600"/>
            <a:gd name="f6" fmla="+- f3 0 f2"/>
            <a:gd name="f7" fmla="*/ f6 1 21600"/>
            <a:gd name="f8" fmla="*/ f2 1 f7"/>
            <a:gd name="f9" fmla="*/ f3 1 f7"/>
            <a:gd name="f10" fmla="*/ f8 f4 1"/>
            <a:gd name="f11" fmla="*/ f9 f4 1"/>
            <a:gd name="f12" fmla="*/ f9 f5 1"/>
            <a:gd name="f13" fmla="*/ f8 f5 1"/>
          </a:gdLst>
          <a:ahLst/>
          <a:cxnLst>
            <a:cxn ang="3cd4">
              <a:pos x="hc" y="t"/>
            </a:cxn>
            <a:cxn ang="0">
              <a:pos x="r" y="vc"/>
            </a:cxn>
            <a:cxn ang="cd4">
              <a:pos x="hc" y="b"/>
            </a:cxn>
            <a:cxn ang="cd2">
              <a:pos x="l" y="vc"/>
            </a:cxn>
          </a:cxnLst>
          <a:rect l="f10" t="f13" r="f11" b="f12"/>
          <a:pathLst>
            <a:path w="21600" h="21600">
              <a:moveTo>
                <a:pt x="f2" y="f2"/>
              </a:moveTo>
              <a:lnTo>
                <a:pt x="f3" y="f2"/>
              </a:lnTo>
              <a:lnTo>
                <a:pt x="f3" y="f3"/>
              </a:lnTo>
              <a:lnTo>
                <a:pt x="f2" y="f3"/>
              </a:lnTo>
              <a:close/>
            </a:path>
          </a:pathLst>
        </a:custGeom>
        <a:noFill/>
        <a:ln cap="flat">
          <a:noFill/>
          <a:prstDash val="solid"/>
        </a:ln>
      </xdr:spPr>
      <xdr:txBody>
        <a:bodyPr vert="horz" wrap="square" lIns="0" tIns="0" rIns="0" bIns="0"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新細明體" pitchFamily="2"/>
            <a:cs typeface="Tahoma" pitchFamily="2"/>
          </a:endParaRPr>
        </a:p>
      </xdr:txBody>
    </xdr:sp>
    <xdr:clientData/>
  </xdr:oneCellAnchor>
  <xdr:oneCellAnchor>
    <xdr:from>
      <xdr:col>18</xdr:col>
      <xdr:colOff>2157</xdr:colOff>
      <xdr:row>12</xdr:row>
      <xdr:rowOff>0</xdr:rowOff>
    </xdr:from>
    <xdr:ext cx="159123" cy="259918"/>
    <xdr:sp macro="" textlink="">
      <xdr:nvSpPr>
        <xdr:cNvPr id="6" name="CustomShape 1">
          <a:extLst>
            <a:ext uri="{FF2B5EF4-FFF2-40B4-BE49-F238E27FC236}">
              <a16:creationId xmlns:a16="http://schemas.microsoft.com/office/drawing/2014/main" id="{7C9C29FB-9620-46E4-A1AA-8282FC7BAAB7}"/>
            </a:ext>
          </a:extLst>
        </xdr:cNvPr>
        <xdr:cNvSpPr/>
      </xdr:nvSpPr>
      <xdr:spPr>
        <a:xfrm>
          <a:off x="23121237" y="2560320"/>
          <a:ext cx="159123" cy="259918"/>
        </a:xfrm>
        <a:custGeom>
          <a:avLst/>
          <a:gdLst>
            <a:gd name="f0" fmla="val w"/>
            <a:gd name="f1" fmla="val h"/>
            <a:gd name="f2" fmla="val 0"/>
            <a:gd name="f3" fmla="val 21600"/>
            <a:gd name="f4" fmla="*/ f0 1 21600"/>
            <a:gd name="f5" fmla="*/ f1 1 21600"/>
            <a:gd name="f6" fmla="+- f3 0 f2"/>
            <a:gd name="f7" fmla="*/ f6 1 21600"/>
            <a:gd name="f8" fmla="*/ f2 1 f7"/>
            <a:gd name="f9" fmla="*/ f3 1 f7"/>
            <a:gd name="f10" fmla="*/ f8 f4 1"/>
            <a:gd name="f11" fmla="*/ f9 f4 1"/>
            <a:gd name="f12" fmla="*/ f9 f5 1"/>
            <a:gd name="f13" fmla="*/ f8 f5 1"/>
          </a:gdLst>
          <a:ahLst/>
          <a:cxnLst>
            <a:cxn ang="3cd4">
              <a:pos x="hc" y="t"/>
            </a:cxn>
            <a:cxn ang="0">
              <a:pos x="r" y="vc"/>
            </a:cxn>
            <a:cxn ang="cd4">
              <a:pos x="hc" y="b"/>
            </a:cxn>
            <a:cxn ang="cd2">
              <a:pos x="l" y="vc"/>
            </a:cxn>
          </a:cxnLst>
          <a:rect l="f10" t="f13" r="f11" b="f12"/>
          <a:pathLst>
            <a:path w="21600" h="21600">
              <a:moveTo>
                <a:pt x="f2" y="f2"/>
              </a:moveTo>
              <a:lnTo>
                <a:pt x="f3" y="f2"/>
              </a:lnTo>
              <a:lnTo>
                <a:pt x="f3" y="f3"/>
              </a:lnTo>
              <a:lnTo>
                <a:pt x="f2" y="f3"/>
              </a:lnTo>
              <a:close/>
            </a:path>
          </a:pathLst>
        </a:custGeom>
        <a:noFill/>
        <a:ln cap="flat">
          <a:noFill/>
          <a:prstDash val="solid"/>
        </a:ln>
      </xdr:spPr>
      <xdr:txBody>
        <a:bodyPr vert="horz" wrap="square" lIns="0" tIns="0" rIns="0" bIns="0"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新細明體" pitchFamily="2"/>
            <a:cs typeface="Tahoma" pitchFamily="2"/>
          </a:endParaRPr>
        </a:p>
      </xdr:txBody>
    </xdr:sp>
    <xdr:clientData/>
  </xdr:oneCellAnchor>
  <xdr:oneCellAnchor>
    <xdr:from>
      <xdr:col>18</xdr:col>
      <xdr:colOff>2157</xdr:colOff>
      <xdr:row>12</xdr:row>
      <xdr:rowOff>0</xdr:rowOff>
    </xdr:from>
    <xdr:ext cx="159123" cy="232559"/>
    <xdr:sp macro="" textlink="">
      <xdr:nvSpPr>
        <xdr:cNvPr id="7" name="CustomShape 1">
          <a:extLst>
            <a:ext uri="{FF2B5EF4-FFF2-40B4-BE49-F238E27FC236}">
              <a16:creationId xmlns:a16="http://schemas.microsoft.com/office/drawing/2014/main" id="{97F7055A-8008-47F0-AAAB-ED36FACEE753}"/>
            </a:ext>
          </a:extLst>
        </xdr:cNvPr>
        <xdr:cNvSpPr/>
      </xdr:nvSpPr>
      <xdr:spPr>
        <a:xfrm>
          <a:off x="23121237" y="2560320"/>
          <a:ext cx="159123" cy="232559"/>
        </a:xfrm>
        <a:custGeom>
          <a:avLst/>
          <a:gdLst>
            <a:gd name="f0" fmla="val w"/>
            <a:gd name="f1" fmla="val h"/>
            <a:gd name="f2" fmla="val 0"/>
            <a:gd name="f3" fmla="val 21600"/>
            <a:gd name="f4" fmla="*/ f0 1 21600"/>
            <a:gd name="f5" fmla="*/ f1 1 21600"/>
            <a:gd name="f6" fmla="+- f3 0 f2"/>
            <a:gd name="f7" fmla="*/ f6 1 21600"/>
            <a:gd name="f8" fmla="*/ f2 1 f7"/>
            <a:gd name="f9" fmla="*/ f3 1 f7"/>
            <a:gd name="f10" fmla="*/ f8 f4 1"/>
            <a:gd name="f11" fmla="*/ f9 f4 1"/>
            <a:gd name="f12" fmla="*/ f9 f5 1"/>
            <a:gd name="f13" fmla="*/ f8 f5 1"/>
          </a:gdLst>
          <a:ahLst/>
          <a:cxnLst>
            <a:cxn ang="3cd4">
              <a:pos x="hc" y="t"/>
            </a:cxn>
            <a:cxn ang="0">
              <a:pos x="r" y="vc"/>
            </a:cxn>
            <a:cxn ang="cd4">
              <a:pos x="hc" y="b"/>
            </a:cxn>
            <a:cxn ang="cd2">
              <a:pos x="l" y="vc"/>
            </a:cxn>
          </a:cxnLst>
          <a:rect l="f10" t="f13" r="f11" b="f12"/>
          <a:pathLst>
            <a:path w="21600" h="21600">
              <a:moveTo>
                <a:pt x="f2" y="f2"/>
              </a:moveTo>
              <a:lnTo>
                <a:pt x="f3" y="f2"/>
              </a:lnTo>
              <a:lnTo>
                <a:pt x="f3" y="f3"/>
              </a:lnTo>
              <a:lnTo>
                <a:pt x="f2" y="f3"/>
              </a:lnTo>
              <a:close/>
            </a:path>
          </a:pathLst>
        </a:custGeom>
        <a:noFill/>
        <a:ln cap="flat">
          <a:noFill/>
          <a:prstDash val="solid"/>
        </a:ln>
      </xdr:spPr>
      <xdr:txBody>
        <a:bodyPr vert="horz" wrap="square" lIns="0" tIns="0" rIns="0" bIns="0"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新細明體" pitchFamily="2"/>
            <a:cs typeface="Tahoma" pitchFamily="2"/>
          </a:endParaRP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11</xdr:col>
      <xdr:colOff>0</xdr:colOff>
      <xdr:row>3</xdr:row>
      <xdr:rowOff>285750</xdr:rowOff>
    </xdr:from>
    <xdr:to>
      <xdr:col>11</xdr:col>
      <xdr:colOff>0</xdr:colOff>
      <xdr:row>7</xdr:row>
      <xdr:rowOff>19050</xdr:rowOff>
    </xdr:to>
    <xdr:sp macro="" textlink="">
      <xdr:nvSpPr>
        <xdr:cNvPr id="2" name="Text Box 1">
          <a:extLst>
            <a:ext uri="{FF2B5EF4-FFF2-40B4-BE49-F238E27FC236}">
              <a16:creationId xmlns:a16="http://schemas.microsoft.com/office/drawing/2014/main" id="{02B2C7ED-828D-460A-A3AE-A7039B9A9D4F}"/>
            </a:ext>
          </a:extLst>
        </xdr:cNvPr>
        <xdr:cNvSpPr txBox="1">
          <a:spLocks noChangeArrowheads="1"/>
        </xdr:cNvSpPr>
      </xdr:nvSpPr>
      <xdr:spPr bwMode="auto">
        <a:xfrm>
          <a:off x="11010900" y="880110"/>
          <a:ext cx="0" cy="495300"/>
        </a:xfrm>
        <a:prstGeom prst="rect">
          <a:avLst/>
        </a:prstGeom>
        <a:noFill/>
        <a:ln>
          <a:noFill/>
        </a:ln>
      </xdr:spPr>
      <xdr:txBody>
        <a:bodyPr vertOverflow="clip" wrap="square" lIns="27432" tIns="27432" rIns="0" bIns="0" anchor="t" upright="1"/>
        <a:lstStyle/>
        <a:p>
          <a:pPr algn="l" rtl="0">
            <a:defRPr sz="1000"/>
          </a:pPr>
          <a:r>
            <a:rPr lang="zh-TW" altLang="en-US" sz="1000" b="0" i="0" u="none" strike="noStrike" baseline="0">
              <a:solidFill>
                <a:srgbClr val="000000"/>
              </a:solidFill>
              <a:latin typeface="標楷體"/>
              <a:ea typeface="標楷體"/>
            </a:rPr>
            <a:t>　　　工作數量：座、公尺</a:t>
          </a:r>
        </a:p>
        <a:p>
          <a:pPr algn="l" rtl="0">
            <a:defRPr sz="1000"/>
          </a:pPr>
          <a:r>
            <a:rPr lang="zh-TW" altLang="en-US" sz="1000" b="0" i="0" u="none" strike="noStrike" baseline="0">
              <a:solidFill>
                <a:srgbClr val="000000"/>
              </a:solidFill>
              <a:latin typeface="標楷體"/>
              <a:ea typeface="標楷體"/>
            </a:rPr>
            <a:t>單位：　　　　　處、公頃</a:t>
          </a:r>
        </a:p>
        <a:p>
          <a:pPr algn="l" rtl="0">
            <a:defRPr sz="1000"/>
          </a:pPr>
          <a:r>
            <a:rPr lang="zh-TW" altLang="en-US" sz="1000" b="0" i="0" u="none" strike="noStrike" baseline="0">
              <a:solidFill>
                <a:srgbClr val="000000"/>
              </a:solidFill>
              <a:latin typeface="標楷體"/>
              <a:ea typeface="標楷體"/>
            </a:rPr>
            <a:t>　　　工 程 費：新台幣元</a:t>
          </a:r>
          <a:endParaRPr lang="zh-TW" altLang="en-US"/>
        </a:p>
      </xdr:txBody>
    </xdr:sp>
    <xdr:clientData/>
  </xdr:twoCellAnchor>
  <xdr:twoCellAnchor>
    <xdr:from>
      <xdr:col>8</xdr:col>
      <xdr:colOff>628650</xdr:colOff>
      <xdr:row>4</xdr:row>
      <xdr:rowOff>127635</xdr:rowOff>
    </xdr:from>
    <xdr:to>
      <xdr:col>11</xdr:col>
      <xdr:colOff>1754</xdr:colOff>
      <xdr:row>7</xdr:row>
      <xdr:rowOff>19051</xdr:rowOff>
    </xdr:to>
    <xdr:sp macro="" textlink="">
      <xdr:nvSpPr>
        <xdr:cNvPr id="3" name="Text Box 2">
          <a:extLst>
            <a:ext uri="{FF2B5EF4-FFF2-40B4-BE49-F238E27FC236}">
              <a16:creationId xmlns:a16="http://schemas.microsoft.com/office/drawing/2014/main" id="{FBDC4BE0-A29C-4547-BEC6-E0C8A9C2B744}"/>
            </a:ext>
          </a:extLst>
        </xdr:cNvPr>
        <xdr:cNvSpPr txBox="1">
          <a:spLocks noChangeArrowheads="1"/>
        </xdr:cNvSpPr>
      </xdr:nvSpPr>
      <xdr:spPr bwMode="auto">
        <a:xfrm>
          <a:off x="9300210" y="1011555"/>
          <a:ext cx="1712444" cy="363856"/>
        </a:xfrm>
        <a:prstGeom prst="rect">
          <a:avLst/>
        </a:prstGeom>
        <a:noFill/>
        <a:ln>
          <a:noFill/>
        </a:ln>
      </xdr:spPr>
      <xdr:txBody>
        <a:bodyPr vertOverflow="clip" wrap="square" lIns="0" tIns="27432" rIns="27432" bIns="0" anchor="t" upright="1"/>
        <a:lstStyle/>
        <a:p>
          <a:pPr algn="r" rtl="0">
            <a:defRPr sz="1000"/>
          </a:pPr>
          <a:r>
            <a:rPr lang="zh-TW" altLang="en-US" sz="1000" b="0" i="0" u="none" strike="noStrike" baseline="0">
              <a:solidFill>
                <a:srgbClr val="000000"/>
              </a:solidFill>
              <a:latin typeface="標楷體"/>
              <a:ea typeface="標楷體"/>
            </a:rPr>
            <a:t>單位：道路總長度：公　　里</a:t>
          </a:r>
        </a:p>
        <a:p>
          <a:pPr algn="r" rtl="0">
            <a:defRPr sz="1000"/>
          </a:pPr>
          <a:r>
            <a:rPr lang="zh-TW" altLang="en-US" sz="1000" b="0" i="0" u="none" strike="noStrike" baseline="0">
              <a:solidFill>
                <a:srgbClr val="000000"/>
              </a:solidFill>
              <a:latin typeface="標楷體"/>
              <a:ea typeface="標楷體"/>
            </a:rPr>
            <a:t>　　　總工程費：新台幣元</a:t>
          </a:r>
          <a:endParaRPr lang="zh-TW"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144780</xdr:colOff>
      <xdr:row>6</xdr:row>
      <xdr:rowOff>0</xdr:rowOff>
    </xdr:from>
    <xdr:to>
      <xdr:col>0</xdr:col>
      <xdr:colOff>483386</xdr:colOff>
      <xdr:row>6</xdr:row>
      <xdr:rowOff>0</xdr:rowOff>
    </xdr:to>
    <xdr:sp macro="" textlink="">
      <xdr:nvSpPr>
        <xdr:cNvPr id="2" name="Text Box 4">
          <a:extLst>
            <a:ext uri="{FF2B5EF4-FFF2-40B4-BE49-F238E27FC236}">
              <a16:creationId xmlns:a16="http://schemas.microsoft.com/office/drawing/2014/main" id="{05F2AE0C-FDEA-4E1A-9D67-731DAED7C959}"/>
            </a:ext>
          </a:extLst>
        </xdr:cNvPr>
        <xdr:cNvSpPr txBox="1">
          <a:spLocks noChangeArrowheads="1"/>
        </xdr:cNvSpPr>
      </xdr:nvSpPr>
      <xdr:spPr bwMode="auto">
        <a:xfrm>
          <a:off x="144780" y="2087880"/>
          <a:ext cx="338606"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zh-TW" altLang="en-US" sz="1400" b="0" i="0" u="none" strike="noStrike" baseline="0">
              <a:solidFill>
                <a:srgbClr val="000000"/>
              </a:solidFill>
              <a:latin typeface="標楷體"/>
              <a:ea typeface="標楷體"/>
            </a:rPr>
            <a:t>垃　圾　清　運　狀　涗</a:t>
          </a:r>
        </a:p>
      </xdr:txBody>
    </xdr:sp>
    <xdr:clientData/>
  </xdr:twoCellAnchor>
  <xdr:twoCellAnchor editAs="oneCell">
    <xdr:from>
      <xdr:col>1</xdr:col>
      <xdr:colOff>297180</xdr:colOff>
      <xdr:row>8</xdr:row>
      <xdr:rowOff>68580</xdr:rowOff>
    </xdr:from>
    <xdr:to>
      <xdr:col>1</xdr:col>
      <xdr:colOff>381000</xdr:colOff>
      <xdr:row>8</xdr:row>
      <xdr:rowOff>304800</xdr:rowOff>
    </xdr:to>
    <xdr:sp macro="" textlink="">
      <xdr:nvSpPr>
        <xdr:cNvPr id="3" name="Text Box 10">
          <a:extLst>
            <a:ext uri="{FF2B5EF4-FFF2-40B4-BE49-F238E27FC236}">
              <a16:creationId xmlns:a16="http://schemas.microsoft.com/office/drawing/2014/main" id="{62AA3497-00B9-41E4-AE73-30AD4957B0E8}"/>
            </a:ext>
          </a:extLst>
        </xdr:cNvPr>
        <xdr:cNvSpPr txBox="1">
          <a:spLocks noChangeArrowheads="1"/>
        </xdr:cNvSpPr>
      </xdr:nvSpPr>
      <xdr:spPr bwMode="auto">
        <a:xfrm>
          <a:off x="1188720" y="3070860"/>
          <a:ext cx="8382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24</xdr:row>
      <xdr:rowOff>0</xdr:rowOff>
    </xdr:from>
    <xdr:to>
      <xdr:col>4</xdr:col>
      <xdr:colOff>821747</xdr:colOff>
      <xdr:row>24</xdr:row>
      <xdr:rowOff>1548</xdr:rowOff>
    </xdr:to>
    <xdr:cxnSp macro="">
      <xdr:nvCxnSpPr>
        <xdr:cNvPr id="2" name="直線接點 1">
          <a:extLst>
            <a:ext uri="{FF2B5EF4-FFF2-40B4-BE49-F238E27FC236}">
              <a16:creationId xmlns:a16="http://schemas.microsoft.com/office/drawing/2014/main" id="{550BE916-C589-4A6E-984E-6166933D5C9E}"/>
            </a:ext>
          </a:extLst>
        </xdr:cNvPr>
        <xdr:cNvCxnSpPr/>
      </xdr:nvCxnSpPr>
      <xdr:spPr>
        <a:xfrm>
          <a:off x="4297680" y="6461760"/>
          <a:ext cx="821747" cy="154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3810</xdr:colOff>
      <xdr:row>16</xdr:row>
      <xdr:rowOff>190500</xdr:rowOff>
    </xdr:from>
    <xdr:to>
      <xdr:col>41</xdr:col>
      <xdr:colOff>41402</xdr:colOff>
      <xdr:row>21</xdr:row>
      <xdr:rowOff>0</xdr:rowOff>
    </xdr:to>
    <xdr:sp macro="" textlink="">
      <xdr:nvSpPr>
        <xdr:cNvPr id="3" name="Text Box 11">
          <a:extLst>
            <a:ext uri="{FF2B5EF4-FFF2-40B4-BE49-F238E27FC236}">
              <a16:creationId xmlns:a16="http://schemas.microsoft.com/office/drawing/2014/main" id="{314BA776-AAEA-4127-B948-7528B520155C}"/>
            </a:ext>
          </a:extLst>
        </xdr:cNvPr>
        <xdr:cNvSpPr txBox="1">
          <a:spLocks noChangeArrowheads="1"/>
        </xdr:cNvSpPr>
      </xdr:nvSpPr>
      <xdr:spPr bwMode="auto">
        <a:xfrm>
          <a:off x="8134350" y="4556760"/>
          <a:ext cx="37592" cy="990600"/>
        </a:xfrm>
        <a:prstGeom prst="rect">
          <a:avLst/>
        </a:prstGeom>
        <a:noFill/>
        <a:ln w="9525">
          <a:noFill/>
          <a:miter lim="800000"/>
          <a:headEnd/>
          <a:tailEnd/>
        </a:ln>
      </xdr:spPr>
      <xdr:txBody>
        <a:bodyPr vertOverflow="clip" wrap="square" lIns="36576" tIns="32004" rIns="36576" bIns="32004" anchor="ctr" upright="1"/>
        <a:lstStyle/>
        <a:p>
          <a:pPr algn="ctr" rtl="0">
            <a:defRPr sz="1000"/>
          </a:pPr>
          <a:endParaRPr lang="en-US" altLang="zh-TW" sz="1200" b="1" i="0" u="none" strike="noStrike" baseline="0">
            <a:solidFill>
              <a:srgbClr val="000000"/>
            </a:solidFill>
            <a:latin typeface="細明體"/>
            <a:ea typeface="細明體"/>
          </a:endParaRPr>
        </a:p>
      </xdr:txBody>
    </xdr:sp>
    <xdr:clientData/>
  </xdr:twoCellAnchor>
  <xdr:twoCellAnchor>
    <xdr:from>
      <xdr:col>35</xdr:col>
      <xdr:colOff>2758440</xdr:colOff>
      <xdr:row>20</xdr:row>
      <xdr:rowOff>0</xdr:rowOff>
    </xdr:from>
    <xdr:to>
      <xdr:col>35</xdr:col>
      <xdr:colOff>3147060</xdr:colOff>
      <xdr:row>21</xdr:row>
      <xdr:rowOff>0</xdr:rowOff>
    </xdr:to>
    <xdr:sp macro="" textlink="">
      <xdr:nvSpPr>
        <xdr:cNvPr id="4" name="Text Box 12">
          <a:extLst>
            <a:ext uri="{FF2B5EF4-FFF2-40B4-BE49-F238E27FC236}">
              <a16:creationId xmlns:a16="http://schemas.microsoft.com/office/drawing/2014/main" id="{0B6EA6D5-4448-4DCF-832B-1A26722CD6DE}"/>
            </a:ext>
          </a:extLst>
        </xdr:cNvPr>
        <xdr:cNvSpPr txBox="1">
          <a:spLocks noChangeArrowheads="1"/>
        </xdr:cNvSpPr>
      </xdr:nvSpPr>
      <xdr:spPr bwMode="auto">
        <a:xfrm>
          <a:off x="1310640" y="5311140"/>
          <a:ext cx="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41</xdr:col>
      <xdr:colOff>3810</xdr:colOff>
      <xdr:row>17</xdr:row>
      <xdr:rowOff>190500</xdr:rowOff>
    </xdr:from>
    <xdr:to>
      <xdr:col>41</xdr:col>
      <xdr:colOff>41402</xdr:colOff>
      <xdr:row>22</xdr:row>
      <xdr:rowOff>0</xdr:rowOff>
    </xdr:to>
    <xdr:sp macro="" textlink="">
      <xdr:nvSpPr>
        <xdr:cNvPr id="5" name="Text Box 11">
          <a:extLst>
            <a:ext uri="{FF2B5EF4-FFF2-40B4-BE49-F238E27FC236}">
              <a16:creationId xmlns:a16="http://schemas.microsoft.com/office/drawing/2014/main" id="{7B821559-B802-4A55-8D2F-4F1AE13C075B}"/>
            </a:ext>
          </a:extLst>
        </xdr:cNvPr>
        <xdr:cNvSpPr txBox="1">
          <a:spLocks noChangeArrowheads="1"/>
        </xdr:cNvSpPr>
      </xdr:nvSpPr>
      <xdr:spPr bwMode="auto">
        <a:xfrm>
          <a:off x="8134350" y="4792980"/>
          <a:ext cx="37592" cy="990600"/>
        </a:xfrm>
        <a:prstGeom prst="rect">
          <a:avLst/>
        </a:prstGeom>
        <a:noFill/>
        <a:ln w="9525">
          <a:noFill/>
          <a:miter lim="800000"/>
          <a:headEnd/>
          <a:tailEnd/>
        </a:ln>
      </xdr:spPr>
      <xdr:txBody>
        <a:bodyPr vertOverflow="clip" wrap="square" lIns="36576" tIns="32004" rIns="36576" bIns="32004" anchor="ctr" upright="1"/>
        <a:lstStyle/>
        <a:p>
          <a:pPr algn="ctr" rtl="0">
            <a:defRPr sz="1000"/>
          </a:pPr>
          <a:endParaRPr lang="en-US" altLang="zh-TW" sz="1200" b="1" i="0" u="none" strike="noStrike" baseline="0">
            <a:solidFill>
              <a:srgbClr val="000000"/>
            </a:solidFill>
            <a:latin typeface="細明體"/>
            <a:ea typeface="細明體"/>
          </a:endParaRPr>
        </a:p>
      </xdr:txBody>
    </xdr:sp>
    <xdr:clientData/>
  </xdr:twoCellAnchor>
  <xdr:twoCellAnchor>
    <xdr:from>
      <xdr:col>41</xdr:col>
      <xdr:colOff>3810</xdr:colOff>
      <xdr:row>16</xdr:row>
      <xdr:rowOff>190500</xdr:rowOff>
    </xdr:from>
    <xdr:to>
      <xdr:col>41</xdr:col>
      <xdr:colOff>41402</xdr:colOff>
      <xdr:row>21</xdr:row>
      <xdr:rowOff>0</xdr:rowOff>
    </xdr:to>
    <xdr:sp macro="" textlink="">
      <xdr:nvSpPr>
        <xdr:cNvPr id="6" name="Text Box 11">
          <a:extLst>
            <a:ext uri="{FF2B5EF4-FFF2-40B4-BE49-F238E27FC236}">
              <a16:creationId xmlns:a16="http://schemas.microsoft.com/office/drawing/2014/main" id="{ADE1D9E8-E9A9-44EA-AF3D-602081A03BC1}"/>
            </a:ext>
          </a:extLst>
        </xdr:cNvPr>
        <xdr:cNvSpPr txBox="1">
          <a:spLocks noChangeArrowheads="1"/>
        </xdr:cNvSpPr>
      </xdr:nvSpPr>
      <xdr:spPr bwMode="auto">
        <a:xfrm>
          <a:off x="8134350" y="4556760"/>
          <a:ext cx="37592" cy="990600"/>
        </a:xfrm>
        <a:prstGeom prst="rect">
          <a:avLst/>
        </a:prstGeom>
        <a:noFill/>
        <a:ln w="9525">
          <a:noFill/>
          <a:miter lim="800000"/>
          <a:headEnd/>
          <a:tailEnd/>
        </a:ln>
      </xdr:spPr>
      <xdr:txBody>
        <a:bodyPr vertOverflow="clip" wrap="square" lIns="36576" tIns="32004" rIns="36576" bIns="32004" anchor="ctr" upright="1"/>
        <a:lstStyle/>
        <a:p>
          <a:pPr algn="ctr" rtl="0">
            <a:defRPr sz="1000"/>
          </a:pPr>
          <a:endParaRPr lang="en-US" altLang="zh-TW" sz="1200" b="1" i="0" u="none" strike="noStrike" baseline="0">
            <a:solidFill>
              <a:srgbClr val="000000"/>
            </a:solidFill>
            <a:latin typeface="細明體"/>
            <a:ea typeface="細明體"/>
          </a:endParaRPr>
        </a:p>
      </xdr:txBody>
    </xdr:sp>
    <xdr:clientData/>
  </xdr:twoCellAnchor>
  <xdr:twoCellAnchor>
    <xdr:from>
      <xdr:col>41</xdr:col>
      <xdr:colOff>3810</xdr:colOff>
      <xdr:row>17</xdr:row>
      <xdr:rowOff>190500</xdr:rowOff>
    </xdr:from>
    <xdr:to>
      <xdr:col>41</xdr:col>
      <xdr:colOff>41402</xdr:colOff>
      <xdr:row>22</xdr:row>
      <xdr:rowOff>0</xdr:rowOff>
    </xdr:to>
    <xdr:sp macro="" textlink="">
      <xdr:nvSpPr>
        <xdr:cNvPr id="7" name="Text Box 11">
          <a:extLst>
            <a:ext uri="{FF2B5EF4-FFF2-40B4-BE49-F238E27FC236}">
              <a16:creationId xmlns:a16="http://schemas.microsoft.com/office/drawing/2014/main" id="{4AF78C92-BD8B-40C9-8732-43CAD9066BD2}"/>
            </a:ext>
          </a:extLst>
        </xdr:cNvPr>
        <xdr:cNvSpPr txBox="1">
          <a:spLocks noChangeArrowheads="1"/>
        </xdr:cNvSpPr>
      </xdr:nvSpPr>
      <xdr:spPr bwMode="auto">
        <a:xfrm>
          <a:off x="8134350" y="4792980"/>
          <a:ext cx="37592" cy="990600"/>
        </a:xfrm>
        <a:prstGeom prst="rect">
          <a:avLst/>
        </a:prstGeom>
        <a:noFill/>
        <a:ln w="9525">
          <a:noFill/>
          <a:miter lim="800000"/>
          <a:headEnd/>
          <a:tailEnd/>
        </a:ln>
      </xdr:spPr>
      <xdr:txBody>
        <a:bodyPr vertOverflow="clip" wrap="square" lIns="36576" tIns="32004" rIns="36576" bIns="32004" anchor="ctr" upright="1"/>
        <a:lstStyle/>
        <a:p>
          <a:pPr algn="ctr" rtl="0">
            <a:defRPr sz="1000"/>
          </a:pPr>
          <a:endParaRPr lang="en-US" altLang="zh-TW" sz="1200" b="1" i="0" u="none" strike="noStrike" baseline="0">
            <a:solidFill>
              <a:srgbClr val="000000"/>
            </a:solidFill>
            <a:latin typeface="細明體"/>
            <a:ea typeface="細明體"/>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43</xdr:col>
      <xdr:colOff>3810</xdr:colOff>
      <xdr:row>16</xdr:row>
      <xdr:rowOff>196850</xdr:rowOff>
    </xdr:from>
    <xdr:to>
      <xdr:col>43</xdr:col>
      <xdr:colOff>23390</xdr:colOff>
      <xdr:row>21</xdr:row>
      <xdr:rowOff>4235</xdr:rowOff>
    </xdr:to>
    <xdr:sp macro="" textlink="">
      <xdr:nvSpPr>
        <xdr:cNvPr id="2" name="Text Box 11">
          <a:extLst>
            <a:ext uri="{FF2B5EF4-FFF2-40B4-BE49-F238E27FC236}">
              <a16:creationId xmlns:a16="http://schemas.microsoft.com/office/drawing/2014/main" id="{34405316-C5BD-4655-AE85-894FF6902B94}"/>
            </a:ext>
          </a:extLst>
        </xdr:cNvPr>
        <xdr:cNvSpPr txBox="1">
          <a:spLocks noChangeArrowheads="1"/>
        </xdr:cNvSpPr>
      </xdr:nvSpPr>
      <xdr:spPr bwMode="auto">
        <a:xfrm>
          <a:off x="9170670" y="3999230"/>
          <a:ext cx="19580" cy="836085"/>
        </a:xfrm>
        <a:prstGeom prst="rect">
          <a:avLst/>
        </a:prstGeom>
        <a:noFill/>
        <a:ln w="9525">
          <a:noFill/>
          <a:miter lim="800000"/>
          <a:headEnd/>
          <a:tailEnd/>
        </a:ln>
      </xdr:spPr>
      <xdr:txBody>
        <a:bodyPr vertOverflow="clip" wrap="square" lIns="36576" tIns="32004" rIns="36576" bIns="32004" anchor="ctr" upright="1"/>
        <a:lstStyle/>
        <a:p>
          <a:pPr algn="ctr" rtl="0">
            <a:defRPr sz="1000"/>
          </a:pPr>
          <a:endParaRPr lang="en-US" altLang="zh-TW" sz="1200" b="1" i="0" u="none" strike="noStrike" baseline="0">
            <a:solidFill>
              <a:srgbClr val="000000"/>
            </a:solidFill>
            <a:latin typeface="細明體"/>
            <a:ea typeface="細明體"/>
          </a:endParaRPr>
        </a:p>
      </xdr:txBody>
    </xdr:sp>
    <xdr:clientData/>
  </xdr:twoCellAnchor>
  <xdr:twoCellAnchor>
    <xdr:from>
      <xdr:col>37</xdr:col>
      <xdr:colOff>2758440</xdr:colOff>
      <xdr:row>20</xdr:row>
      <xdr:rowOff>0</xdr:rowOff>
    </xdr:from>
    <xdr:to>
      <xdr:col>37</xdr:col>
      <xdr:colOff>3147060</xdr:colOff>
      <xdr:row>21</xdr:row>
      <xdr:rowOff>0</xdr:rowOff>
    </xdr:to>
    <xdr:sp macro="" textlink="">
      <xdr:nvSpPr>
        <xdr:cNvPr id="3" name="Text Box 12">
          <a:extLst>
            <a:ext uri="{FF2B5EF4-FFF2-40B4-BE49-F238E27FC236}">
              <a16:creationId xmlns:a16="http://schemas.microsoft.com/office/drawing/2014/main" id="{E783279C-39A3-45AE-9078-77B40E5E8981}"/>
            </a:ext>
          </a:extLst>
        </xdr:cNvPr>
        <xdr:cNvSpPr txBox="1">
          <a:spLocks noChangeArrowheads="1"/>
        </xdr:cNvSpPr>
      </xdr:nvSpPr>
      <xdr:spPr bwMode="auto">
        <a:xfrm>
          <a:off x="1310640" y="4625340"/>
          <a:ext cx="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43</xdr:col>
      <xdr:colOff>3810</xdr:colOff>
      <xdr:row>17</xdr:row>
      <xdr:rowOff>176530</xdr:rowOff>
    </xdr:from>
    <xdr:to>
      <xdr:col>43</xdr:col>
      <xdr:colOff>23390</xdr:colOff>
      <xdr:row>22</xdr:row>
      <xdr:rowOff>13841</xdr:rowOff>
    </xdr:to>
    <xdr:sp macro="" textlink="">
      <xdr:nvSpPr>
        <xdr:cNvPr id="4" name="Text Box 11">
          <a:extLst>
            <a:ext uri="{FF2B5EF4-FFF2-40B4-BE49-F238E27FC236}">
              <a16:creationId xmlns:a16="http://schemas.microsoft.com/office/drawing/2014/main" id="{DD2FF1EE-3727-47B7-AF65-888F97B3CCEB}"/>
            </a:ext>
          </a:extLst>
        </xdr:cNvPr>
        <xdr:cNvSpPr txBox="1">
          <a:spLocks noChangeArrowheads="1"/>
        </xdr:cNvSpPr>
      </xdr:nvSpPr>
      <xdr:spPr bwMode="auto">
        <a:xfrm>
          <a:off x="9170670" y="4184650"/>
          <a:ext cx="19580" cy="866011"/>
        </a:xfrm>
        <a:prstGeom prst="rect">
          <a:avLst/>
        </a:prstGeom>
        <a:noFill/>
        <a:ln w="9525">
          <a:noFill/>
          <a:miter lim="800000"/>
          <a:headEnd/>
          <a:tailEnd/>
        </a:ln>
      </xdr:spPr>
      <xdr:txBody>
        <a:bodyPr vertOverflow="clip" wrap="square" lIns="36576" tIns="32004" rIns="36576" bIns="32004" anchor="ctr" upright="1"/>
        <a:lstStyle/>
        <a:p>
          <a:pPr algn="ctr" rtl="0">
            <a:defRPr sz="1000"/>
          </a:pPr>
          <a:endParaRPr lang="en-US" altLang="zh-TW" sz="1200" b="1" i="0" u="none" strike="noStrike" baseline="0">
            <a:solidFill>
              <a:srgbClr val="000000"/>
            </a:solidFill>
            <a:latin typeface="細明體"/>
            <a:ea typeface="細明體"/>
          </a:endParaRPr>
        </a:p>
      </xdr:txBody>
    </xdr:sp>
    <xdr:clientData/>
  </xdr:twoCellAnchor>
  <xdr:twoCellAnchor>
    <xdr:from>
      <xdr:col>43</xdr:col>
      <xdr:colOff>3810</xdr:colOff>
      <xdr:row>16</xdr:row>
      <xdr:rowOff>196850</xdr:rowOff>
    </xdr:from>
    <xdr:to>
      <xdr:col>43</xdr:col>
      <xdr:colOff>23390</xdr:colOff>
      <xdr:row>21</xdr:row>
      <xdr:rowOff>4235</xdr:rowOff>
    </xdr:to>
    <xdr:sp macro="" textlink="">
      <xdr:nvSpPr>
        <xdr:cNvPr id="7" name="Text Box 11">
          <a:extLst>
            <a:ext uri="{FF2B5EF4-FFF2-40B4-BE49-F238E27FC236}">
              <a16:creationId xmlns:a16="http://schemas.microsoft.com/office/drawing/2014/main" id="{40A61117-DBE5-40BA-869D-B43825DAFA55}"/>
            </a:ext>
          </a:extLst>
        </xdr:cNvPr>
        <xdr:cNvSpPr txBox="1">
          <a:spLocks noChangeArrowheads="1"/>
        </xdr:cNvSpPr>
      </xdr:nvSpPr>
      <xdr:spPr bwMode="auto">
        <a:xfrm>
          <a:off x="9170670" y="3999230"/>
          <a:ext cx="19580" cy="836085"/>
        </a:xfrm>
        <a:prstGeom prst="rect">
          <a:avLst/>
        </a:prstGeom>
        <a:noFill/>
        <a:ln w="9525">
          <a:noFill/>
          <a:miter lim="800000"/>
          <a:headEnd/>
          <a:tailEnd/>
        </a:ln>
      </xdr:spPr>
      <xdr:txBody>
        <a:bodyPr vertOverflow="clip" wrap="square" lIns="36576" tIns="32004" rIns="36576" bIns="32004" anchor="ctr" upright="1"/>
        <a:lstStyle/>
        <a:p>
          <a:pPr algn="ctr" rtl="0">
            <a:defRPr sz="1000"/>
          </a:pPr>
          <a:endParaRPr lang="en-US" altLang="zh-TW" sz="1200" b="1" i="0" u="none" strike="noStrike" baseline="0">
            <a:solidFill>
              <a:srgbClr val="000000"/>
            </a:solidFill>
            <a:latin typeface="細明體"/>
            <a:ea typeface="細明體"/>
          </a:endParaRPr>
        </a:p>
      </xdr:txBody>
    </xdr:sp>
    <xdr:clientData/>
  </xdr:twoCellAnchor>
  <xdr:twoCellAnchor>
    <xdr:from>
      <xdr:col>43</xdr:col>
      <xdr:colOff>3810</xdr:colOff>
      <xdr:row>17</xdr:row>
      <xdr:rowOff>176530</xdr:rowOff>
    </xdr:from>
    <xdr:to>
      <xdr:col>43</xdr:col>
      <xdr:colOff>23390</xdr:colOff>
      <xdr:row>22</xdr:row>
      <xdr:rowOff>13841</xdr:rowOff>
    </xdr:to>
    <xdr:sp macro="" textlink="">
      <xdr:nvSpPr>
        <xdr:cNvPr id="8" name="Text Box 11">
          <a:extLst>
            <a:ext uri="{FF2B5EF4-FFF2-40B4-BE49-F238E27FC236}">
              <a16:creationId xmlns:a16="http://schemas.microsoft.com/office/drawing/2014/main" id="{ACB94897-D06A-4B6C-8FE4-1A78425B2ED1}"/>
            </a:ext>
          </a:extLst>
        </xdr:cNvPr>
        <xdr:cNvSpPr txBox="1">
          <a:spLocks noChangeArrowheads="1"/>
        </xdr:cNvSpPr>
      </xdr:nvSpPr>
      <xdr:spPr bwMode="auto">
        <a:xfrm>
          <a:off x="9170670" y="4184650"/>
          <a:ext cx="19580" cy="866011"/>
        </a:xfrm>
        <a:prstGeom prst="rect">
          <a:avLst/>
        </a:prstGeom>
        <a:noFill/>
        <a:ln w="9525">
          <a:noFill/>
          <a:miter lim="800000"/>
          <a:headEnd/>
          <a:tailEnd/>
        </a:ln>
      </xdr:spPr>
      <xdr:txBody>
        <a:bodyPr vertOverflow="clip" wrap="square" lIns="36576" tIns="32004" rIns="36576" bIns="32004" anchor="ctr" upright="1"/>
        <a:lstStyle/>
        <a:p>
          <a:pPr algn="ctr" rtl="0">
            <a:defRPr sz="1000"/>
          </a:pPr>
          <a:endParaRPr lang="en-US" altLang="zh-TW" sz="1200" b="1" i="0" u="none" strike="noStrike" baseline="0">
            <a:solidFill>
              <a:srgbClr val="000000"/>
            </a:solidFill>
            <a:latin typeface="細明體"/>
            <a:ea typeface="細明體"/>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344805</xdr:colOff>
      <xdr:row>9</xdr:row>
      <xdr:rowOff>38100</xdr:rowOff>
    </xdr:from>
    <xdr:to>
      <xdr:col>13</xdr:col>
      <xdr:colOff>177165</xdr:colOff>
      <xdr:row>10</xdr:row>
      <xdr:rowOff>190500</xdr:rowOff>
    </xdr:to>
    <xdr:sp macro="" textlink="">
      <xdr:nvSpPr>
        <xdr:cNvPr id="2" name="Text Box 1">
          <a:extLst>
            <a:ext uri="{FF2B5EF4-FFF2-40B4-BE49-F238E27FC236}">
              <a16:creationId xmlns:a16="http://schemas.microsoft.com/office/drawing/2014/main" id="{0C1BBFB6-F42A-4A3F-8FF9-49CEA635C3AA}"/>
            </a:ext>
          </a:extLst>
        </xdr:cNvPr>
        <xdr:cNvSpPr txBox="1">
          <a:spLocks noChangeArrowheads="1"/>
        </xdr:cNvSpPr>
      </xdr:nvSpPr>
      <xdr:spPr bwMode="auto">
        <a:xfrm>
          <a:off x="4871085" y="3223260"/>
          <a:ext cx="1112520" cy="44958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12</xdr:col>
      <xdr:colOff>0</xdr:colOff>
      <xdr:row>8</xdr:row>
      <xdr:rowOff>0</xdr:rowOff>
    </xdr:from>
    <xdr:to>
      <xdr:col>13</xdr:col>
      <xdr:colOff>0</xdr:colOff>
      <xdr:row>8</xdr:row>
      <xdr:rowOff>0</xdr:rowOff>
    </xdr:to>
    <xdr:sp macro="" textlink="">
      <xdr:nvSpPr>
        <xdr:cNvPr id="3" name="Text Box 1">
          <a:extLst>
            <a:ext uri="{FF2B5EF4-FFF2-40B4-BE49-F238E27FC236}">
              <a16:creationId xmlns:a16="http://schemas.microsoft.com/office/drawing/2014/main" id="{147E3DF9-F1ED-4C48-B089-BFB147AAEF3C}"/>
            </a:ext>
          </a:extLst>
        </xdr:cNvPr>
        <xdr:cNvSpPr txBox="1">
          <a:spLocks noChangeArrowheads="1"/>
        </xdr:cNvSpPr>
      </xdr:nvSpPr>
      <xdr:spPr bwMode="auto">
        <a:xfrm>
          <a:off x="5379720" y="2887980"/>
          <a:ext cx="42672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12</xdr:col>
      <xdr:colOff>0</xdr:colOff>
      <xdr:row>16</xdr:row>
      <xdr:rowOff>0</xdr:rowOff>
    </xdr:from>
    <xdr:to>
      <xdr:col>13</xdr:col>
      <xdr:colOff>0</xdr:colOff>
      <xdr:row>16</xdr:row>
      <xdr:rowOff>0</xdr:rowOff>
    </xdr:to>
    <xdr:sp macro="" textlink="">
      <xdr:nvSpPr>
        <xdr:cNvPr id="4" name="Text Box 4">
          <a:extLst>
            <a:ext uri="{FF2B5EF4-FFF2-40B4-BE49-F238E27FC236}">
              <a16:creationId xmlns:a16="http://schemas.microsoft.com/office/drawing/2014/main" id="{662EC16A-B34D-442D-95C0-84E08FED015D}"/>
            </a:ext>
          </a:extLst>
        </xdr:cNvPr>
        <xdr:cNvSpPr txBox="1">
          <a:spLocks noChangeArrowheads="1"/>
        </xdr:cNvSpPr>
      </xdr:nvSpPr>
      <xdr:spPr bwMode="auto">
        <a:xfrm>
          <a:off x="5379720" y="5173980"/>
          <a:ext cx="42672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12</xdr:col>
      <xdr:colOff>0</xdr:colOff>
      <xdr:row>11</xdr:row>
      <xdr:rowOff>0</xdr:rowOff>
    </xdr:from>
    <xdr:to>
      <xdr:col>13</xdr:col>
      <xdr:colOff>0</xdr:colOff>
      <xdr:row>11</xdr:row>
      <xdr:rowOff>0</xdr:rowOff>
    </xdr:to>
    <xdr:sp macro="" textlink="">
      <xdr:nvSpPr>
        <xdr:cNvPr id="5" name="Text Box 6">
          <a:extLst>
            <a:ext uri="{FF2B5EF4-FFF2-40B4-BE49-F238E27FC236}">
              <a16:creationId xmlns:a16="http://schemas.microsoft.com/office/drawing/2014/main" id="{0E9323F8-FC86-4531-8FBC-76CA1D693409}"/>
            </a:ext>
          </a:extLst>
        </xdr:cNvPr>
        <xdr:cNvSpPr txBox="1">
          <a:spLocks noChangeArrowheads="1"/>
        </xdr:cNvSpPr>
      </xdr:nvSpPr>
      <xdr:spPr bwMode="auto">
        <a:xfrm>
          <a:off x="5379720" y="3779520"/>
          <a:ext cx="42672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12</xdr:col>
      <xdr:colOff>0</xdr:colOff>
      <xdr:row>14</xdr:row>
      <xdr:rowOff>0</xdr:rowOff>
    </xdr:from>
    <xdr:to>
      <xdr:col>13</xdr:col>
      <xdr:colOff>0</xdr:colOff>
      <xdr:row>14</xdr:row>
      <xdr:rowOff>0</xdr:rowOff>
    </xdr:to>
    <xdr:sp macro="" textlink="">
      <xdr:nvSpPr>
        <xdr:cNvPr id="6" name="Text Box 7">
          <a:extLst>
            <a:ext uri="{FF2B5EF4-FFF2-40B4-BE49-F238E27FC236}">
              <a16:creationId xmlns:a16="http://schemas.microsoft.com/office/drawing/2014/main" id="{9F00534C-97BD-4FF1-840C-EC298EF5B05C}"/>
            </a:ext>
          </a:extLst>
        </xdr:cNvPr>
        <xdr:cNvSpPr txBox="1">
          <a:spLocks noChangeArrowheads="1"/>
        </xdr:cNvSpPr>
      </xdr:nvSpPr>
      <xdr:spPr bwMode="auto">
        <a:xfrm>
          <a:off x="5379720" y="4671060"/>
          <a:ext cx="42672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344805</xdr:colOff>
      <xdr:row>7</xdr:row>
      <xdr:rowOff>0</xdr:rowOff>
    </xdr:from>
    <xdr:to>
      <xdr:col>17</xdr:col>
      <xdr:colOff>224</xdr:colOff>
      <xdr:row>7</xdr:row>
      <xdr:rowOff>0</xdr:rowOff>
    </xdr:to>
    <xdr:sp macro="" textlink="">
      <xdr:nvSpPr>
        <xdr:cNvPr id="7" name="Text Box 1">
          <a:extLst>
            <a:ext uri="{FF2B5EF4-FFF2-40B4-BE49-F238E27FC236}">
              <a16:creationId xmlns:a16="http://schemas.microsoft.com/office/drawing/2014/main" id="{E600AF3B-1D6B-44EB-BA3C-DC1B84B29CAB}"/>
            </a:ext>
          </a:extLst>
        </xdr:cNvPr>
        <xdr:cNvSpPr txBox="1">
          <a:spLocks noChangeArrowheads="1"/>
        </xdr:cNvSpPr>
      </xdr:nvSpPr>
      <xdr:spPr bwMode="auto">
        <a:xfrm>
          <a:off x="7629525" y="259080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344805</xdr:colOff>
      <xdr:row>15</xdr:row>
      <xdr:rowOff>0</xdr:rowOff>
    </xdr:from>
    <xdr:to>
      <xdr:col>17</xdr:col>
      <xdr:colOff>224</xdr:colOff>
      <xdr:row>15</xdr:row>
      <xdr:rowOff>0</xdr:rowOff>
    </xdr:to>
    <xdr:sp macro="" textlink="">
      <xdr:nvSpPr>
        <xdr:cNvPr id="8" name="Text Box 2">
          <a:extLst>
            <a:ext uri="{FF2B5EF4-FFF2-40B4-BE49-F238E27FC236}">
              <a16:creationId xmlns:a16="http://schemas.microsoft.com/office/drawing/2014/main" id="{4F59F1DF-175E-47D3-A00E-37B5BDCDDD57}"/>
            </a:ext>
          </a:extLst>
        </xdr:cNvPr>
        <xdr:cNvSpPr txBox="1">
          <a:spLocks noChangeArrowheads="1"/>
        </xdr:cNvSpPr>
      </xdr:nvSpPr>
      <xdr:spPr bwMode="auto">
        <a:xfrm>
          <a:off x="7629525" y="496824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344805</xdr:colOff>
      <xdr:row>10</xdr:row>
      <xdr:rowOff>0</xdr:rowOff>
    </xdr:from>
    <xdr:to>
      <xdr:col>17</xdr:col>
      <xdr:colOff>224</xdr:colOff>
      <xdr:row>10</xdr:row>
      <xdr:rowOff>0</xdr:rowOff>
    </xdr:to>
    <xdr:sp macro="" textlink="">
      <xdr:nvSpPr>
        <xdr:cNvPr id="9" name="Text Box 3">
          <a:extLst>
            <a:ext uri="{FF2B5EF4-FFF2-40B4-BE49-F238E27FC236}">
              <a16:creationId xmlns:a16="http://schemas.microsoft.com/office/drawing/2014/main" id="{7CF986E5-8F1B-43AA-AEFB-AEC9703094C2}"/>
            </a:ext>
          </a:extLst>
        </xdr:cNvPr>
        <xdr:cNvSpPr txBox="1">
          <a:spLocks noChangeArrowheads="1"/>
        </xdr:cNvSpPr>
      </xdr:nvSpPr>
      <xdr:spPr bwMode="auto">
        <a:xfrm>
          <a:off x="7629525" y="348234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344805</xdr:colOff>
      <xdr:row>13</xdr:row>
      <xdr:rowOff>0</xdr:rowOff>
    </xdr:from>
    <xdr:to>
      <xdr:col>17</xdr:col>
      <xdr:colOff>224</xdr:colOff>
      <xdr:row>13</xdr:row>
      <xdr:rowOff>0</xdr:rowOff>
    </xdr:to>
    <xdr:sp macro="" textlink="">
      <xdr:nvSpPr>
        <xdr:cNvPr id="10" name="Text Box 4">
          <a:extLst>
            <a:ext uri="{FF2B5EF4-FFF2-40B4-BE49-F238E27FC236}">
              <a16:creationId xmlns:a16="http://schemas.microsoft.com/office/drawing/2014/main" id="{A6636BC8-4DD6-47D1-8F63-B462520EFD48}"/>
            </a:ext>
          </a:extLst>
        </xdr:cNvPr>
        <xdr:cNvSpPr txBox="1">
          <a:spLocks noChangeArrowheads="1"/>
        </xdr:cNvSpPr>
      </xdr:nvSpPr>
      <xdr:spPr bwMode="auto">
        <a:xfrm>
          <a:off x="7629525" y="437388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344805</xdr:colOff>
      <xdr:row>16</xdr:row>
      <xdr:rowOff>0</xdr:rowOff>
    </xdr:from>
    <xdr:to>
      <xdr:col>17</xdr:col>
      <xdr:colOff>224</xdr:colOff>
      <xdr:row>16</xdr:row>
      <xdr:rowOff>0</xdr:rowOff>
    </xdr:to>
    <xdr:sp macro="" textlink="">
      <xdr:nvSpPr>
        <xdr:cNvPr id="11" name="Text Box 5">
          <a:extLst>
            <a:ext uri="{FF2B5EF4-FFF2-40B4-BE49-F238E27FC236}">
              <a16:creationId xmlns:a16="http://schemas.microsoft.com/office/drawing/2014/main" id="{D6A5927B-EF47-4550-947E-9DECA5B3737A}"/>
            </a:ext>
          </a:extLst>
        </xdr:cNvPr>
        <xdr:cNvSpPr txBox="1">
          <a:spLocks noChangeArrowheads="1"/>
        </xdr:cNvSpPr>
      </xdr:nvSpPr>
      <xdr:spPr bwMode="auto">
        <a:xfrm>
          <a:off x="7629525" y="517398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7</xdr:row>
      <xdr:rowOff>0</xdr:rowOff>
    </xdr:from>
    <xdr:to>
      <xdr:col>14</xdr:col>
      <xdr:colOff>224</xdr:colOff>
      <xdr:row>7</xdr:row>
      <xdr:rowOff>0</xdr:rowOff>
    </xdr:to>
    <xdr:sp macro="" textlink="">
      <xdr:nvSpPr>
        <xdr:cNvPr id="12" name="Text Box 6">
          <a:extLst>
            <a:ext uri="{FF2B5EF4-FFF2-40B4-BE49-F238E27FC236}">
              <a16:creationId xmlns:a16="http://schemas.microsoft.com/office/drawing/2014/main" id="{0DAD6B90-2D0A-47BC-9D76-E30BA88D732D}"/>
            </a:ext>
          </a:extLst>
        </xdr:cNvPr>
        <xdr:cNvSpPr txBox="1">
          <a:spLocks noChangeArrowheads="1"/>
        </xdr:cNvSpPr>
      </xdr:nvSpPr>
      <xdr:spPr bwMode="auto">
        <a:xfrm>
          <a:off x="6151245" y="259080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15</xdr:row>
      <xdr:rowOff>0</xdr:rowOff>
    </xdr:from>
    <xdr:to>
      <xdr:col>14</xdr:col>
      <xdr:colOff>224</xdr:colOff>
      <xdr:row>15</xdr:row>
      <xdr:rowOff>0</xdr:rowOff>
    </xdr:to>
    <xdr:sp macro="" textlink="">
      <xdr:nvSpPr>
        <xdr:cNvPr id="13" name="Text Box 7">
          <a:extLst>
            <a:ext uri="{FF2B5EF4-FFF2-40B4-BE49-F238E27FC236}">
              <a16:creationId xmlns:a16="http://schemas.microsoft.com/office/drawing/2014/main" id="{49ED05A4-1B60-4C8B-99BD-71E176DF5A87}"/>
            </a:ext>
          </a:extLst>
        </xdr:cNvPr>
        <xdr:cNvSpPr txBox="1">
          <a:spLocks noChangeArrowheads="1"/>
        </xdr:cNvSpPr>
      </xdr:nvSpPr>
      <xdr:spPr bwMode="auto">
        <a:xfrm>
          <a:off x="6151245" y="496824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10</xdr:row>
      <xdr:rowOff>0</xdr:rowOff>
    </xdr:from>
    <xdr:to>
      <xdr:col>14</xdr:col>
      <xdr:colOff>224</xdr:colOff>
      <xdr:row>10</xdr:row>
      <xdr:rowOff>0</xdr:rowOff>
    </xdr:to>
    <xdr:sp macro="" textlink="">
      <xdr:nvSpPr>
        <xdr:cNvPr id="14" name="Text Box 8">
          <a:extLst>
            <a:ext uri="{FF2B5EF4-FFF2-40B4-BE49-F238E27FC236}">
              <a16:creationId xmlns:a16="http://schemas.microsoft.com/office/drawing/2014/main" id="{70E40E15-C5E4-4757-90CB-07DACF39AE1C}"/>
            </a:ext>
          </a:extLst>
        </xdr:cNvPr>
        <xdr:cNvSpPr txBox="1">
          <a:spLocks noChangeArrowheads="1"/>
        </xdr:cNvSpPr>
      </xdr:nvSpPr>
      <xdr:spPr bwMode="auto">
        <a:xfrm>
          <a:off x="6151245" y="348234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13</xdr:row>
      <xdr:rowOff>0</xdr:rowOff>
    </xdr:from>
    <xdr:to>
      <xdr:col>14</xdr:col>
      <xdr:colOff>224</xdr:colOff>
      <xdr:row>13</xdr:row>
      <xdr:rowOff>0</xdr:rowOff>
    </xdr:to>
    <xdr:sp macro="" textlink="">
      <xdr:nvSpPr>
        <xdr:cNvPr id="15" name="Text Box 9">
          <a:extLst>
            <a:ext uri="{FF2B5EF4-FFF2-40B4-BE49-F238E27FC236}">
              <a16:creationId xmlns:a16="http://schemas.microsoft.com/office/drawing/2014/main" id="{52CE6577-B2C3-4D78-B541-5FDF462C9D4C}"/>
            </a:ext>
          </a:extLst>
        </xdr:cNvPr>
        <xdr:cNvSpPr txBox="1">
          <a:spLocks noChangeArrowheads="1"/>
        </xdr:cNvSpPr>
      </xdr:nvSpPr>
      <xdr:spPr bwMode="auto">
        <a:xfrm>
          <a:off x="6151245" y="437388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16</xdr:row>
      <xdr:rowOff>0</xdr:rowOff>
    </xdr:from>
    <xdr:to>
      <xdr:col>14</xdr:col>
      <xdr:colOff>224</xdr:colOff>
      <xdr:row>16</xdr:row>
      <xdr:rowOff>0</xdr:rowOff>
    </xdr:to>
    <xdr:sp macro="" textlink="">
      <xdr:nvSpPr>
        <xdr:cNvPr id="16" name="Text Box 10">
          <a:extLst>
            <a:ext uri="{FF2B5EF4-FFF2-40B4-BE49-F238E27FC236}">
              <a16:creationId xmlns:a16="http://schemas.microsoft.com/office/drawing/2014/main" id="{CD430541-2411-493C-ABFA-3BBA29300804}"/>
            </a:ext>
          </a:extLst>
        </xdr:cNvPr>
        <xdr:cNvSpPr txBox="1">
          <a:spLocks noChangeArrowheads="1"/>
        </xdr:cNvSpPr>
      </xdr:nvSpPr>
      <xdr:spPr bwMode="auto">
        <a:xfrm>
          <a:off x="6151245" y="517398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344805</xdr:colOff>
      <xdr:row>7</xdr:row>
      <xdr:rowOff>0</xdr:rowOff>
    </xdr:from>
    <xdr:to>
      <xdr:col>20</xdr:col>
      <xdr:colOff>224</xdr:colOff>
      <xdr:row>7</xdr:row>
      <xdr:rowOff>0</xdr:rowOff>
    </xdr:to>
    <xdr:sp macro="" textlink="">
      <xdr:nvSpPr>
        <xdr:cNvPr id="17" name="Text Box 11">
          <a:extLst>
            <a:ext uri="{FF2B5EF4-FFF2-40B4-BE49-F238E27FC236}">
              <a16:creationId xmlns:a16="http://schemas.microsoft.com/office/drawing/2014/main" id="{F78EF97D-2F2E-4176-8E5F-2A8EC0AAA6CA}"/>
            </a:ext>
          </a:extLst>
        </xdr:cNvPr>
        <xdr:cNvSpPr txBox="1">
          <a:spLocks noChangeArrowheads="1"/>
        </xdr:cNvSpPr>
      </xdr:nvSpPr>
      <xdr:spPr bwMode="auto">
        <a:xfrm>
          <a:off x="8909685" y="259080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344805</xdr:colOff>
      <xdr:row>15</xdr:row>
      <xdr:rowOff>0</xdr:rowOff>
    </xdr:from>
    <xdr:to>
      <xdr:col>20</xdr:col>
      <xdr:colOff>224</xdr:colOff>
      <xdr:row>15</xdr:row>
      <xdr:rowOff>0</xdr:rowOff>
    </xdr:to>
    <xdr:sp macro="" textlink="">
      <xdr:nvSpPr>
        <xdr:cNvPr id="18" name="Text Box 12">
          <a:extLst>
            <a:ext uri="{FF2B5EF4-FFF2-40B4-BE49-F238E27FC236}">
              <a16:creationId xmlns:a16="http://schemas.microsoft.com/office/drawing/2014/main" id="{DB867A33-69CE-4924-A873-8BFF84F9C714}"/>
            </a:ext>
          </a:extLst>
        </xdr:cNvPr>
        <xdr:cNvSpPr txBox="1">
          <a:spLocks noChangeArrowheads="1"/>
        </xdr:cNvSpPr>
      </xdr:nvSpPr>
      <xdr:spPr bwMode="auto">
        <a:xfrm>
          <a:off x="8909685" y="496824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344805</xdr:colOff>
      <xdr:row>10</xdr:row>
      <xdr:rowOff>0</xdr:rowOff>
    </xdr:from>
    <xdr:to>
      <xdr:col>20</xdr:col>
      <xdr:colOff>224</xdr:colOff>
      <xdr:row>10</xdr:row>
      <xdr:rowOff>0</xdr:rowOff>
    </xdr:to>
    <xdr:sp macro="" textlink="">
      <xdr:nvSpPr>
        <xdr:cNvPr id="19" name="Text Box 13">
          <a:extLst>
            <a:ext uri="{FF2B5EF4-FFF2-40B4-BE49-F238E27FC236}">
              <a16:creationId xmlns:a16="http://schemas.microsoft.com/office/drawing/2014/main" id="{3FE1299E-817F-43B2-823F-77C0DA998036}"/>
            </a:ext>
          </a:extLst>
        </xdr:cNvPr>
        <xdr:cNvSpPr txBox="1">
          <a:spLocks noChangeArrowheads="1"/>
        </xdr:cNvSpPr>
      </xdr:nvSpPr>
      <xdr:spPr bwMode="auto">
        <a:xfrm>
          <a:off x="8909685" y="348234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344805</xdr:colOff>
      <xdr:row>13</xdr:row>
      <xdr:rowOff>0</xdr:rowOff>
    </xdr:from>
    <xdr:to>
      <xdr:col>20</xdr:col>
      <xdr:colOff>224</xdr:colOff>
      <xdr:row>13</xdr:row>
      <xdr:rowOff>0</xdr:rowOff>
    </xdr:to>
    <xdr:sp macro="" textlink="">
      <xdr:nvSpPr>
        <xdr:cNvPr id="20" name="Text Box 14">
          <a:extLst>
            <a:ext uri="{FF2B5EF4-FFF2-40B4-BE49-F238E27FC236}">
              <a16:creationId xmlns:a16="http://schemas.microsoft.com/office/drawing/2014/main" id="{FA5DB3FC-7545-411D-8B89-F67504891FD6}"/>
            </a:ext>
          </a:extLst>
        </xdr:cNvPr>
        <xdr:cNvSpPr txBox="1">
          <a:spLocks noChangeArrowheads="1"/>
        </xdr:cNvSpPr>
      </xdr:nvSpPr>
      <xdr:spPr bwMode="auto">
        <a:xfrm>
          <a:off x="8909685" y="437388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344805</xdr:colOff>
      <xdr:row>16</xdr:row>
      <xdr:rowOff>0</xdr:rowOff>
    </xdr:from>
    <xdr:to>
      <xdr:col>20</xdr:col>
      <xdr:colOff>224</xdr:colOff>
      <xdr:row>16</xdr:row>
      <xdr:rowOff>0</xdr:rowOff>
    </xdr:to>
    <xdr:sp macro="" textlink="">
      <xdr:nvSpPr>
        <xdr:cNvPr id="21" name="Text Box 15">
          <a:extLst>
            <a:ext uri="{FF2B5EF4-FFF2-40B4-BE49-F238E27FC236}">
              <a16:creationId xmlns:a16="http://schemas.microsoft.com/office/drawing/2014/main" id="{028EE098-C712-4015-B400-D08A0998B6D1}"/>
            </a:ext>
          </a:extLst>
        </xdr:cNvPr>
        <xdr:cNvSpPr txBox="1">
          <a:spLocks noChangeArrowheads="1"/>
        </xdr:cNvSpPr>
      </xdr:nvSpPr>
      <xdr:spPr bwMode="auto">
        <a:xfrm>
          <a:off x="8909685" y="517398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9</xdr:row>
      <xdr:rowOff>0</xdr:rowOff>
    </xdr:from>
    <xdr:to>
      <xdr:col>18</xdr:col>
      <xdr:colOff>66</xdr:colOff>
      <xdr:row>9</xdr:row>
      <xdr:rowOff>0</xdr:rowOff>
    </xdr:to>
    <xdr:sp macro="" textlink="">
      <xdr:nvSpPr>
        <xdr:cNvPr id="22" name="Text Box 1">
          <a:extLst>
            <a:ext uri="{FF2B5EF4-FFF2-40B4-BE49-F238E27FC236}">
              <a16:creationId xmlns:a16="http://schemas.microsoft.com/office/drawing/2014/main" id="{2EBB2841-8A1E-4226-9CD6-7F6F241A9CBA}"/>
            </a:ext>
          </a:extLst>
        </xdr:cNvPr>
        <xdr:cNvSpPr txBox="1">
          <a:spLocks noChangeArrowheads="1"/>
        </xdr:cNvSpPr>
      </xdr:nvSpPr>
      <xdr:spPr bwMode="auto">
        <a:xfrm>
          <a:off x="6151245" y="3185160"/>
          <a:ext cx="1986981"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12</xdr:row>
      <xdr:rowOff>0</xdr:rowOff>
    </xdr:from>
    <xdr:to>
      <xdr:col>18</xdr:col>
      <xdr:colOff>66</xdr:colOff>
      <xdr:row>12</xdr:row>
      <xdr:rowOff>0</xdr:rowOff>
    </xdr:to>
    <xdr:sp macro="" textlink="">
      <xdr:nvSpPr>
        <xdr:cNvPr id="23" name="Text Box 4">
          <a:extLst>
            <a:ext uri="{FF2B5EF4-FFF2-40B4-BE49-F238E27FC236}">
              <a16:creationId xmlns:a16="http://schemas.microsoft.com/office/drawing/2014/main" id="{B2414290-C835-4036-AA56-BFB587FBE721}"/>
            </a:ext>
          </a:extLst>
        </xdr:cNvPr>
        <xdr:cNvSpPr txBox="1">
          <a:spLocks noChangeArrowheads="1"/>
        </xdr:cNvSpPr>
      </xdr:nvSpPr>
      <xdr:spPr bwMode="auto">
        <a:xfrm>
          <a:off x="6151245" y="4076700"/>
          <a:ext cx="1986981"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10</xdr:row>
      <xdr:rowOff>0</xdr:rowOff>
    </xdr:from>
    <xdr:to>
      <xdr:col>18</xdr:col>
      <xdr:colOff>66</xdr:colOff>
      <xdr:row>10</xdr:row>
      <xdr:rowOff>0</xdr:rowOff>
    </xdr:to>
    <xdr:sp macro="" textlink="">
      <xdr:nvSpPr>
        <xdr:cNvPr id="24" name="Text Box 6">
          <a:extLst>
            <a:ext uri="{FF2B5EF4-FFF2-40B4-BE49-F238E27FC236}">
              <a16:creationId xmlns:a16="http://schemas.microsoft.com/office/drawing/2014/main" id="{B6E1CC89-D700-4E1E-BCD3-9B7B3593842E}"/>
            </a:ext>
          </a:extLst>
        </xdr:cNvPr>
        <xdr:cNvSpPr txBox="1">
          <a:spLocks noChangeArrowheads="1"/>
        </xdr:cNvSpPr>
      </xdr:nvSpPr>
      <xdr:spPr bwMode="auto">
        <a:xfrm>
          <a:off x="6151245" y="3482340"/>
          <a:ext cx="1986981"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10</xdr:row>
      <xdr:rowOff>0</xdr:rowOff>
    </xdr:from>
    <xdr:to>
      <xdr:col>18</xdr:col>
      <xdr:colOff>66</xdr:colOff>
      <xdr:row>10</xdr:row>
      <xdr:rowOff>0</xdr:rowOff>
    </xdr:to>
    <xdr:sp macro="" textlink="">
      <xdr:nvSpPr>
        <xdr:cNvPr id="25" name="Text Box 7">
          <a:extLst>
            <a:ext uri="{FF2B5EF4-FFF2-40B4-BE49-F238E27FC236}">
              <a16:creationId xmlns:a16="http://schemas.microsoft.com/office/drawing/2014/main" id="{6F1AEEEF-2590-4A4D-80E5-021F62A2A624}"/>
            </a:ext>
          </a:extLst>
        </xdr:cNvPr>
        <xdr:cNvSpPr txBox="1">
          <a:spLocks noChangeArrowheads="1"/>
        </xdr:cNvSpPr>
      </xdr:nvSpPr>
      <xdr:spPr bwMode="auto">
        <a:xfrm>
          <a:off x="6151245" y="3482340"/>
          <a:ext cx="1986981"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15</xdr:row>
      <xdr:rowOff>0</xdr:rowOff>
    </xdr:from>
    <xdr:to>
      <xdr:col>18</xdr:col>
      <xdr:colOff>66</xdr:colOff>
      <xdr:row>15</xdr:row>
      <xdr:rowOff>0</xdr:rowOff>
    </xdr:to>
    <xdr:sp macro="" textlink="">
      <xdr:nvSpPr>
        <xdr:cNvPr id="26" name="Text Box 9">
          <a:extLst>
            <a:ext uri="{FF2B5EF4-FFF2-40B4-BE49-F238E27FC236}">
              <a16:creationId xmlns:a16="http://schemas.microsoft.com/office/drawing/2014/main" id="{C79F108D-D857-44D1-AD26-779D4434BD11}"/>
            </a:ext>
          </a:extLst>
        </xdr:cNvPr>
        <xdr:cNvSpPr txBox="1">
          <a:spLocks noChangeArrowheads="1"/>
        </xdr:cNvSpPr>
      </xdr:nvSpPr>
      <xdr:spPr bwMode="auto">
        <a:xfrm>
          <a:off x="6151245" y="4968240"/>
          <a:ext cx="1986981"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9</xdr:row>
      <xdr:rowOff>0</xdr:rowOff>
    </xdr:from>
    <xdr:to>
      <xdr:col>20</xdr:col>
      <xdr:colOff>0</xdr:colOff>
      <xdr:row>9</xdr:row>
      <xdr:rowOff>0</xdr:rowOff>
    </xdr:to>
    <xdr:sp macro="" textlink="">
      <xdr:nvSpPr>
        <xdr:cNvPr id="27" name="Text Box 10">
          <a:extLst>
            <a:ext uri="{FF2B5EF4-FFF2-40B4-BE49-F238E27FC236}">
              <a16:creationId xmlns:a16="http://schemas.microsoft.com/office/drawing/2014/main" id="{264B3C11-F29A-4682-B854-0CAFD54034E4}"/>
            </a:ext>
          </a:extLst>
        </xdr:cNvPr>
        <xdr:cNvSpPr txBox="1">
          <a:spLocks noChangeArrowheads="1"/>
        </xdr:cNvSpPr>
      </xdr:nvSpPr>
      <xdr:spPr bwMode="auto">
        <a:xfrm>
          <a:off x="8991600" y="318516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11</xdr:row>
      <xdr:rowOff>0</xdr:rowOff>
    </xdr:from>
    <xdr:to>
      <xdr:col>20</xdr:col>
      <xdr:colOff>0</xdr:colOff>
      <xdr:row>11</xdr:row>
      <xdr:rowOff>0</xdr:rowOff>
    </xdr:to>
    <xdr:sp macro="" textlink="">
      <xdr:nvSpPr>
        <xdr:cNvPr id="28" name="Text Box 11">
          <a:extLst>
            <a:ext uri="{FF2B5EF4-FFF2-40B4-BE49-F238E27FC236}">
              <a16:creationId xmlns:a16="http://schemas.microsoft.com/office/drawing/2014/main" id="{A1E89E3A-4895-45C0-90F5-9A21810D6814}"/>
            </a:ext>
          </a:extLst>
        </xdr:cNvPr>
        <xdr:cNvSpPr txBox="1">
          <a:spLocks noChangeArrowheads="1"/>
        </xdr:cNvSpPr>
      </xdr:nvSpPr>
      <xdr:spPr bwMode="auto">
        <a:xfrm>
          <a:off x="8991600" y="377952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29" name="Text Box 12">
          <a:extLst>
            <a:ext uri="{FF2B5EF4-FFF2-40B4-BE49-F238E27FC236}">
              <a16:creationId xmlns:a16="http://schemas.microsoft.com/office/drawing/2014/main" id="{E19ED7D1-635D-4703-ADEB-AAE4BEC3D725}"/>
            </a:ext>
          </a:extLst>
        </xdr:cNvPr>
        <xdr:cNvSpPr txBox="1">
          <a:spLocks noChangeArrowheads="1"/>
        </xdr:cNvSpPr>
      </xdr:nvSpPr>
      <xdr:spPr bwMode="auto">
        <a:xfrm>
          <a:off x="8991600" y="34823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30" name="Text Box 13">
          <a:extLst>
            <a:ext uri="{FF2B5EF4-FFF2-40B4-BE49-F238E27FC236}">
              <a16:creationId xmlns:a16="http://schemas.microsoft.com/office/drawing/2014/main" id="{2D6FE726-B968-4FD1-91D0-3F2DDE22E961}"/>
            </a:ext>
          </a:extLst>
        </xdr:cNvPr>
        <xdr:cNvSpPr txBox="1">
          <a:spLocks noChangeArrowheads="1"/>
        </xdr:cNvSpPr>
      </xdr:nvSpPr>
      <xdr:spPr bwMode="auto">
        <a:xfrm>
          <a:off x="8991600" y="34823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12</xdr:row>
      <xdr:rowOff>0</xdr:rowOff>
    </xdr:from>
    <xdr:to>
      <xdr:col>20</xdr:col>
      <xdr:colOff>0</xdr:colOff>
      <xdr:row>12</xdr:row>
      <xdr:rowOff>0</xdr:rowOff>
    </xdr:to>
    <xdr:sp macro="" textlink="">
      <xdr:nvSpPr>
        <xdr:cNvPr id="31" name="Text Box 14">
          <a:extLst>
            <a:ext uri="{FF2B5EF4-FFF2-40B4-BE49-F238E27FC236}">
              <a16:creationId xmlns:a16="http://schemas.microsoft.com/office/drawing/2014/main" id="{6D1D2202-391E-4D61-B4EA-ED9F8D4447D6}"/>
            </a:ext>
          </a:extLst>
        </xdr:cNvPr>
        <xdr:cNvSpPr txBox="1">
          <a:spLocks noChangeArrowheads="1"/>
        </xdr:cNvSpPr>
      </xdr:nvSpPr>
      <xdr:spPr bwMode="auto">
        <a:xfrm>
          <a:off x="8991600" y="40767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9</xdr:row>
      <xdr:rowOff>0</xdr:rowOff>
    </xdr:from>
    <xdr:to>
      <xdr:col>20</xdr:col>
      <xdr:colOff>0</xdr:colOff>
      <xdr:row>9</xdr:row>
      <xdr:rowOff>0</xdr:rowOff>
    </xdr:to>
    <xdr:sp macro="" textlink="">
      <xdr:nvSpPr>
        <xdr:cNvPr id="32" name="Text Box 15">
          <a:extLst>
            <a:ext uri="{FF2B5EF4-FFF2-40B4-BE49-F238E27FC236}">
              <a16:creationId xmlns:a16="http://schemas.microsoft.com/office/drawing/2014/main" id="{E08FFD2C-805D-4491-8B24-FD2F3F278F9C}"/>
            </a:ext>
          </a:extLst>
        </xdr:cNvPr>
        <xdr:cNvSpPr txBox="1">
          <a:spLocks noChangeArrowheads="1"/>
        </xdr:cNvSpPr>
      </xdr:nvSpPr>
      <xdr:spPr bwMode="auto">
        <a:xfrm>
          <a:off x="8991600" y="318516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11</xdr:row>
      <xdr:rowOff>0</xdr:rowOff>
    </xdr:from>
    <xdr:to>
      <xdr:col>20</xdr:col>
      <xdr:colOff>0</xdr:colOff>
      <xdr:row>11</xdr:row>
      <xdr:rowOff>0</xdr:rowOff>
    </xdr:to>
    <xdr:sp macro="" textlink="">
      <xdr:nvSpPr>
        <xdr:cNvPr id="33" name="Text Box 16">
          <a:extLst>
            <a:ext uri="{FF2B5EF4-FFF2-40B4-BE49-F238E27FC236}">
              <a16:creationId xmlns:a16="http://schemas.microsoft.com/office/drawing/2014/main" id="{C33B63AE-6EC9-4475-871A-E884B6F90A17}"/>
            </a:ext>
          </a:extLst>
        </xdr:cNvPr>
        <xdr:cNvSpPr txBox="1">
          <a:spLocks noChangeArrowheads="1"/>
        </xdr:cNvSpPr>
      </xdr:nvSpPr>
      <xdr:spPr bwMode="auto">
        <a:xfrm>
          <a:off x="8991600" y="377952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34" name="Text Box 17">
          <a:extLst>
            <a:ext uri="{FF2B5EF4-FFF2-40B4-BE49-F238E27FC236}">
              <a16:creationId xmlns:a16="http://schemas.microsoft.com/office/drawing/2014/main" id="{EB3FF5A1-ACE7-4516-A3D2-D59FD954728D}"/>
            </a:ext>
          </a:extLst>
        </xdr:cNvPr>
        <xdr:cNvSpPr txBox="1">
          <a:spLocks noChangeArrowheads="1"/>
        </xdr:cNvSpPr>
      </xdr:nvSpPr>
      <xdr:spPr bwMode="auto">
        <a:xfrm>
          <a:off x="8991600" y="34823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35" name="Text Box 18">
          <a:extLst>
            <a:ext uri="{FF2B5EF4-FFF2-40B4-BE49-F238E27FC236}">
              <a16:creationId xmlns:a16="http://schemas.microsoft.com/office/drawing/2014/main" id="{0D23330B-058F-4A02-BABF-473C9C5C1911}"/>
            </a:ext>
          </a:extLst>
        </xdr:cNvPr>
        <xdr:cNvSpPr txBox="1">
          <a:spLocks noChangeArrowheads="1"/>
        </xdr:cNvSpPr>
      </xdr:nvSpPr>
      <xdr:spPr bwMode="auto">
        <a:xfrm>
          <a:off x="8991600" y="34823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12</xdr:row>
      <xdr:rowOff>0</xdr:rowOff>
    </xdr:from>
    <xdr:to>
      <xdr:col>20</xdr:col>
      <xdr:colOff>0</xdr:colOff>
      <xdr:row>12</xdr:row>
      <xdr:rowOff>0</xdr:rowOff>
    </xdr:to>
    <xdr:sp macro="" textlink="">
      <xdr:nvSpPr>
        <xdr:cNvPr id="36" name="Text Box 19">
          <a:extLst>
            <a:ext uri="{FF2B5EF4-FFF2-40B4-BE49-F238E27FC236}">
              <a16:creationId xmlns:a16="http://schemas.microsoft.com/office/drawing/2014/main" id="{ABEBD7E6-B175-4A3B-9BA2-A76333C02E86}"/>
            </a:ext>
          </a:extLst>
        </xdr:cNvPr>
        <xdr:cNvSpPr txBox="1">
          <a:spLocks noChangeArrowheads="1"/>
        </xdr:cNvSpPr>
      </xdr:nvSpPr>
      <xdr:spPr bwMode="auto">
        <a:xfrm>
          <a:off x="8991600" y="40767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8</xdr:row>
      <xdr:rowOff>0</xdr:rowOff>
    </xdr:from>
    <xdr:to>
      <xdr:col>16</xdr:col>
      <xdr:colOff>224</xdr:colOff>
      <xdr:row>8</xdr:row>
      <xdr:rowOff>0</xdr:rowOff>
    </xdr:to>
    <xdr:sp macro="" textlink="">
      <xdr:nvSpPr>
        <xdr:cNvPr id="37" name="Text Box 20">
          <a:extLst>
            <a:ext uri="{FF2B5EF4-FFF2-40B4-BE49-F238E27FC236}">
              <a16:creationId xmlns:a16="http://schemas.microsoft.com/office/drawing/2014/main" id="{947A2DA7-5F16-4274-AC95-08304A2DC449}"/>
            </a:ext>
          </a:extLst>
        </xdr:cNvPr>
        <xdr:cNvSpPr txBox="1">
          <a:spLocks noChangeArrowheads="1"/>
        </xdr:cNvSpPr>
      </xdr:nvSpPr>
      <xdr:spPr bwMode="auto">
        <a:xfrm>
          <a:off x="6151245" y="288798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16</xdr:row>
      <xdr:rowOff>0</xdr:rowOff>
    </xdr:from>
    <xdr:to>
      <xdr:col>16</xdr:col>
      <xdr:colOff>224</xdr:colOff>
      <xdr:row>16</xdr:row>
      <xdr:rowOff>0</xdr:rowOff>
    </xdr:to>
    <xdr:sp macro="" textlink="">
      <xdr:nvSpPr>
        <xdr:cNvPr id="38" name="Text Box 21">
          <a:extLst>
            <a:ext uri="{FF2B5EF4-FFF2-40B4-BE49-F238E27FC236}">
              <a16:creationId xmlns:a16="http://schemas.microsoft.com/office/drawing/2014/main" id="{42E5377F-30E9-47B1-B5F1-C70158D1B957}"/>
            </a:ext>
          </a:extLst>
        </xdr:cNvPr>
        <xdr:cNvSpPr txBox="1">
          <a:spLocks noChangeArrowheads="1"/>
        </xdr:cNvSpPr>
      </xdr:nvSpPr>
      <xdr:spPr bwMode="auto">
        <a:xfrm>
          <a:off x="6151245" y="517398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16</xdr:row>
      <xdr:rowOff>0</xdr:rowOff>
    </xdr:from>
    <xdr:to>
      <xdr:col>16</xdr:col>
      <xdr:colOff>224</xdr:colOff>
      <xdr:row>16</xdr:row>
      <xdr:rowOff>0</xdr:rowOff>
    </xdr:to>
    <xdr:sp macro="" textlink="">
      <xdr:nvSpPr>
        <xdr:cNvPr id="39" name="Text Box 22">
          <a:extLst>
            <a:ext uri="{FF2B5EF4-FFF2-40B4-BE49-F238E27FC236}">
              <a16:creationId xmlns:a16="http://schemas.microsoft.com/office/drawing/2014/main" id="{6FAECA5F-62EC-40E7-91F6-E05EBF09BAC7}"/>
            </a:ext>
          </a:extLst>
        </xdr:cNvPr>
        <xdr:cNvSpPr txBox="1">
          <a:spLocks noChangeArrowheads="1"/>
        </xdr:cNvSpPr>
      </xdr:nvSpPr>
      <xdr:spPr bwMode="auto">
        <a:xfrm>
          <a:off x="6151245" y="517398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11</xdr:row>
      <xdr:rowOff>0</xdr:rowOff>
    </xdr:from>
    <xdr:to>
      <xdr:col>16</xdr:col>
      <xdr:colOff>224</xdr:colOff>
      <xdr:row>11</xdr:row>
      <xdr:rowOff>0</xdr:rowOff>
    </xdr:to>
    <xdr:sp macro="" textlink="">
      <xdr:nvSpPr>
        <xdr:cNvPr id="40" name="Text Box 23">
          <a:extLst>
            <a:ext uri="{FF2B5EF4-FFF2-40B4-BE49-F238E27FC236}">
              <a16:creationId xmlns:a16="http://schemas.microsoft.com/office/drawing/2014/main" id="{8B3DB2FF-82F0-4DD3-847C-DF0071C9C974}"/>
            </a:ext>
          </a:extLst>
        </xdr:cNvPr>
        <xdr:cNvSpPr txBox="1">
          <a:spLocks noChangeArrowheads="1"/>
        </xdr:cNvSpPr>
      </xdr:nvSpPr>
      <xdr:spPr bwMode="auto">
        <a:xfrm>
          <a:off x="6151245" y="377952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16</xdr:row>
      <xdr:rowOff>0</xdr:rowOff>
    </xdr:from>
    <xdr:to>
      <xdr:col>16</xdr:col>
      <xdr:colOff>224</xdr:colOff>
      <xdr:row>16</xdr:row>
      <xdr:rowOff>0</xdr:rowOff>
    </xdr:to>
    <xdr:sp macro="" textlink="">
      <xdr:nvSpPr>
        <xdr:cNvPr id="41" name="Text Box 24">
          <a:extLst>
            <a:ext uri="{FF2B5EF4-FFF2-40B4-BE49-F238E27FC236}">
              <a16:creationId xmlns:a16="http://schemas.microsoft.com/office/drawing/2014/main" id="{C6856E63-10AA-43C7-88E3-56DF11B4A115}"/>
            </a:ext>
          </a:extLst>
        </xdr:cNvPr>
        <xdr:cNvSpPr txBox="1">
          <a:spLocks noChangeArrowheads="1"/>
        </xdr:cNvSpPr>
      </xdr:nvSpPr>
      <xdr:spPr bwMode="auto">
        <a:xfrm>
          <a:off x="6151245" y="517398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10</xdr:row>
      <xdr:rowOff>0</xdr:rowOff>
    </xdr:from>
    <xdr:to>
      <xdr:col>16</xdr:col>
      <xdr:colOff>224</xdr:colOff>
      <xdr:row>10</xdr:row>
      <xdr:rowOff>0</xdr:rowOff>
    </xdr:to>
    <xdr:sp macro="" textlink="">
      <xdr:nvSpPr>
        <xdr:cNvPr id="42" name="Text Box 25">
          <a:extLst>
            <a:ext uri="{FF2B5EF4-FFF2-40B4-BE49-F238E27FC236}">
              <a16:creationId xmlns:a16="http://schemas.microsoft.com/office/drawing/2014/main" id="{97B0A5AA-015C-45C2-BD2A-5BAB8D3FC9BA}"/>
            </a:ext>
          </a:extLst>
        </xdr:cNvPr>
        <xdr:cNvSpPr txBox="1">
          <a:spLocks noChangeArrowheads="1"/>
        </xdr:cNvSpPr>
      </xdr:nvSpPr>
      <xdr:spPr bwMode="auto">
        <a:xfrm>
          <a:off x="6151245" y="348234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10</xdr:row>
      <xdr:rowOff>0</xdr:rowOff>
    </xdr:from>
    <xdr:to>
      <xdr:col>16</xdr:col>
      <xdr:colOff>224</xdr:colOff>
      <xdr:row>10</xdr:row>
      <xdr:rowOff>0</xdr:rowOff>
    </xdr:to>
    <xdr:sp macro="" textlink="">
      <xdr:nvSpPr>
        <xdr:cNvPr id="43" name="Text Box 26">
          <a:extLst>
            <a:ext uri="{FF2B5EF4-FFF2-40B4-BE49-F238E27FC236}">
              <a16:creationId xmlns:a16="http://schemas.microsoft.com/office/drawing/2014/main" id="{499DD0AD-2F16-440C-A8B0-1349881CD988}"/>
            </a:ext>
          </a:extLst>
        </xdr:cNvPr>
        <xdr:cNvSpPr txBox="1">
          <a:spLocks noChangeArrowheads="1"/>
        </xdr:cNvSpPr>
      </xdr:nvSpPr>
      <xdr:spPr bwMode="auto">
        <a:xfrm>
          <a:off x="6151245" y="348234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16</xdr:row>
      <xdr:rowOff>0</xdr:rowOff>
    </xdr:from>
    <xdr:to>
      <xdr:col>16</xdr:col>
      <xdr:colOff>224</xdr:colOff>
      <xdr:row>16</xdr:row>
      <xdr:rowOff>0</xdr:rowOff>
    </xdr:to>
    <xdr:sp macro="" textlink="">
      <xdr:nvSpPr>
        <xdr:cNvPr id="44" name="Text Box 27">
          <a:extLst>
            <a:ext uri="{FF2B5EF4-FFF2-40B4-BE49-F238E27FC236}">
              <a16:creationId xmlns:a16="http://schemas.microsoft.com/office/drawing/2014/main" id="{645BE87E-6A36-48ED-8008-77C73E133158}"/>
            </a:ext>
          </a:extLst>
        </xdr:cNvPr>
        <xdr:cNvSpPr txBox="1">
          <a:spLocks noChangeArrowheads="1"/>
        </xdr:cNvSpPr>
      </xdr:nvSpPr>
      <xdr:spPr bwMode="auto">
        <a:xfrm>
          <a:off x="6151245" y="517398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14</xdr:row>
      <xdr:rowOff>0</xdr:rowOff>
    </xdr:from>
    <xdr:to>
      <xdr:col>16</xdr:col>
      <xdr:colOff>224</xdr:colOff>
      <xdr:row>14</xdr:row>
      <xdr:rowOff>0</xdr:rowOff>
    </xdr:to>
    <xdr:sp macro="" textlink="">
      <xdr:nvSpPr>
        <xdr:cNvPr id="45" name="Text Box 28">
          <a:extLst>
            <a:ext uri="{FF2B5EF4-FFF2-40B4-BE49-F238E27FC236}">
              <a16:creationId xmlns:a16="http://schemas.microsoft.com/office/drawing/2014/main" id="{7DFB54A6-CC3D-49C1-B78A-8A1A5E5C70DD}"/>
            </a:ext>
          </a:extLst>
        </xdr:cNvPr>
        <xdr:cNvSpPr txBox="1">
          <a:spLocks noChangeArrowheads="1"/>
        </xdr:cNvSpPr>
      </xdr:nvSpPr>
      <xdr:spPr bwMode="auto">
        <a:xfrm>
          <a:off x="6151245" y="467106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8</xdr:row>
      <xdr:rowOff>0</xdr:rowOff>
    </xdr:from>
    <xdr:to>
      <xdr:col>20</xdr:col>
      <xdr:colOff>0</xdr:colOff>
      <xdr:row>8</xdr:row>
      <xdr:rowOff>0</xdr:rowOff>
    </xdr:to>
    <xdr:sp macro="" textlink="">
      <xdr:nvSpPr>
        <xdr:cNvPr id="46" name="Text Box 29">
          <a:extLst>
            <a:ext uri="{FF2B5EF4-FFF2-40B4-BE49-F238E27FC236}">
              <a16:creationId xmlns:a16="http://schemas.microsoft.com/office/drawing/2014/main" id="{E021A32A-1EBA-4363-B56E-A09333BE7E74}"/>
            </a:ext>
          </a:extLst>
        </xdr:cNvPr>
        <xdr:cNvSpPr txBox="1">
          <a:spLocks noChangeArrowheads="1"/>
        </xdr:cNvSpPr>
      </xdr:nvSpPr>
      <xdr:spPr bwMode="auto">
        <a:xfrm>
          <a:off x="8991600" y="28879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47" name="Text Box 30">
          <a:extLst>
            <a:ext uri="{FF2B5EF4-FFF2-40B4-BE49-F238E27FC236}">
              <a16:creationId xmlns:a16="http://schemas.microsoft.com/office/drawing/2014/main" id="{31531E6D-4F50-45A3-AE1A-0E54E61E69CB}"/>
            </a:ext>
          </a:extLst>
        </xdr:cNvPr>
        <xdr:cNvSpPr txBox="1">
          <a:spLocks noChangeArrowheads="1"/>
        </xdr:cNvSpPr>
      </xdr:nvSpPr>
      <xdr:spPr bwMode="auto">
        <a:xfrm>
          <a:off x="8991600" y="34823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48" name="Text Box 31">
          <a:extLst>
            <a:ext uri="{FF2B5EF4-FFF2-40B4-BE49-F238E27FC236}">
              <a16:creationId xmlns:a16="http://schemas.microsoft.com/office/drawing/2014/main" id="{E970A6F1-9B62-4207-9380-DE54033BE53E}"/>
            </a:ext>
          </a:extLst>
        </xdr:cNvPr>
        <xdr:cNvSpPr txBox="1">
          <a:spLocks noChangeArrowheads="1"/>
        </xdr:cNvSpPr>
      </xdr:nvSpPr>
      <xdr:spPr bwMode="auto">
        <a:xfrm>
          <a:off x="8991600" y="34823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49" name="Text Box 32">
          <a:extLst>
            <a:ext uri="{FF2B5EF4-FFF2-40B4-BE49-F238E27FC236}">
              <a16:creationId xmlns:a16="http://schemas.microsoft.com/office/drawing/2014/main" id="{19EB0718-39A7-44F5-8143-4BF680D43C05}"/>
            </a:ext>
          </a:extLst>
        </xdr:cNvPr>
        <xdr:cNvSpPr txBox="1">
          <a:spLocks noChangeArrowheads="1"/>
        </xdr:cNvSpPr>
      </xdr:nvSpPr>
      <xdr:spPr bwMode="auto">
        <a:xfrm>
          <a:off x="8991600" y="34823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11</xdr:row>
      <xdr:rowOff>0</xdr:rowOff>
    </xdr:from>
    <xdr:to>
      <xdr:col>20</xdr:col>
      <xdr:colOff>0</xdr:colOff>
      <xdr:row>11</xdr:row>
      <xdr:rowOff>0</xdr:rowOff>
    </xdr:to>
    <xdr:sp macro="" textlink="">
      <xdr:nvSpPr>
        <xdr:cNvPr id="50" name="Text Box 33">
          <a:extLst>
            <a:ext uri="{FF2B5EF4-FFF2-40B4-BE49-F238E27FC236}">
              <a16:creationId xmlns:a16="http://schemas.microsoft.com/office/drawing/2014/main" id="{6373B98E-1928-4A50-B249-1EBA94129890}"/>
            </a:ext>
          </a:extLst>
        </xdr:cNvPr>
        <xdr:cNvSpPr txBox="1">
          <a:spLocks noChangeArrowheads="1"/>
        </xdr:cNvSpPr>
      </xdr:nvSpPr>
      <xdr:spPr bwMode="auto">
        <a:xfrm>
          <a:off x="8991600" y="377952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8</xdr:row>
      <xdr:rowOff>0</xdr:rowOff>
    </xdr:from>
    <xdr:to>
      <xdr:col>20</xdr:col>
      <xdr:colOff>0</xdr:colOff>
      <xdr:row>8</xdr:row>
      <xdr:rowOff>0</xdr:rowOff>
    </xdr:to>
    <xdr:sp macro="" textlink="">
      <xdr:nvSpPr>
        <xdr:cNvPr id="51" name="Text Box 34">
          <a:extLst>
            <a:ext uri="{FF2B5EF4-FFF2-40B4-BE49-F238E27FC236}">
              <a16:creationId xmlns:a16="http://schemas.microsoft.com/office/drawing/2014/main" id="{B745F2F2-EFC5-4644-AC72-720AFEA7CC67}"/>
            </a:ext>
          </a:extLst>
        </xdr:cNvPr>
        <xdr:cNvSpPr txBox="1">
          <a:spLocks noChangeArrowheads="1"/>
        </xdr:cNvSpPr>
      </xdr:nvSpPr>
      <xdr:spPr bwMode="auto">
        <a:xfrm>
          <a:off x="8991600" y="28879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52" name="Text Box 35">
          <a:extLst>
            <a:ext uri="{FF2B5EF4-FFF2-40B4-BE49-F238E27FC236}">
              <a16:creationId xmlns:a16="http://schemas.microsoft.com/office/drawing/2014/main" id="{64BC7457-037B-4A10-A8A4-4CD560B8CC9F}"/>
            </a:ext>
          </a:extLst>
        </xdr:cNvPr>
        <xdr:cNvSpPr txBox="1">
          <a:spLocks noChangeArrowheads="1"/>
        </xdr:cNvSpPr>
      </xdr:nvSpPr>
      <xdr:spPr bwMode="auto">
        <a:xfrm>
          <a:off x="8991600" y="34823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53" name="Text Box 36">
          <a:extLst>
            <a:ext uri="{FF2B5EF4-FFF2-40B4-BE49-F238E27FC236}">
              <a16:creationId xmlns:a16="http://schemas.microsoft.com/office/drawing/2014/main" id="{4B8E9896-61BC-4466-8867-AEB818994C27}"/>
            </a:ext>
          </a:extLst>
        </xdr:cNvPr>
        <xdr:cNvSpPr txBox="1">
          <a:spLocks noChangeArrowheads="1"/>
        </xdr:cNvSpPr>
      </xdr:nvSpPr>
      <xdr:spPr bwMode="auto">
        <a:xfrm>
          <a:off x="8991600" y="34823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54" name="Text Box 37">
          <a:extLst>
            <a:ext uri="{FF2B5EF4-FFF2-40B4-BE49-F238E27FC236}">
              <a16:creationId xmlns:a16="http://schemas.microsoft.com/office/drawing/2014/main" id="{95B3D747-9968-4A9E-B109-CC0E47B6AEAD}"/>
            </a:ext>
          </a:extLst>
        </xdr:cNvPr>
        <xdr:cNvSpPr txBox="1">
          <a:spLocks noChangeArrowheads="1"/>
        </xdr:cNvSpPr>
      </xdr:nvSpPr>
      <xdr:spPr bwMode="auto">
        <a:xfrm>
          <a:off x="8991600" y="34823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11</xdr:row>
      <xdr:rowOff>0</xdr:rowOff>
    </xdr:from>
    <xdr:to>
      <xdr:col>20</xdr:col>
      <xdr:colOff>0</xdr:colOff>
      <xdr:row>11</xdr:row>
      <xdr:rowOff>0</xdr:rowOff>
    </xdr:to>
    <xdr:sp macro="" textlink="">
      <xdr:nvSpPr>
        <xdr:cNvPr id="55" name="Text Box 38">
          <a:extLst>
            <a:ext uri="{FF2B5EF4-FFF2-40B4-BE49-F238E27FC236}">
              <a16:creationId xmlns:a16="http://schemas.microsoft.com/office/drawing/2014/main" id="{8B5BAD1B-B2B6-4E4E-92D5-3B34F62DD848}"/>
            </a:ext>
          </a:extLst>
        </xdr:cNvPr>
        <xdr:cNvSpPr txBox="1">
          <a:spLocks noChangeArrowheads="1"/>
        </xdr:cNvSpPr>
      </xdr:nvSpPr>
      <xdr:spPr bwMode="auto">
        <a:xfrm>
          <a:off x="8991600" y="377952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8</xdr:row>
      <xdr:rowOff>0</xdr:rowOff>
    </xdr:from>
    <xdr:to>
      <xdr:col>19</xdr:col>
      <xdr:colOff>520624</xdr:colOff>
      <xdr:row>8</xdr:row>
      <xdr:rowOff>0</xdr:rowOff>
    </xdr:to>
    <xdr:sp macro="" textlink="">
      <xdr:nvSpPr>
        <xdr:cNvPr id="56" name="Text Box 39">
          <a:extLst>
            <a:ext uri="{FF2B5EF4-FFF2-40B4-BE49-F238E27FC236}">
              <a16:creationId xmlns:a16="http://schemas.microsoft.com/office/drawing/2014/main" id="{B0DC9F60-CA85-4E62-BD3D-0237581B4675}"/>
            </a:ext>
          </a:extLst>
        </xdr:cNvPr>
        <xdr:cNvSpPr txBox="1">
          <a:spLocks noChangeArrowheads="1"/>
        </xdr:cNvSpPr>
      </xdr:nvSpPr>
      <xdr:spPr bwMode="auto">
        <a:xfrm>
          <a:off x="7111365" y="288798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16</xdr:row>
      <xdr:rowOff>0</xdr:rowOff>
    </xdr:from>
    <xdr:to>
      <xdr:col>19</xdr:col>
      <xdr:colOff>520624</xdr:colOff>
      <xdr:row>16</xdr:row>
      <xdr:rowOff>0</xdr:rowOff>
    </xdr:to>
    <xdr:sp macro="" textlink="">
      <xdr:nvSpPr>
        <xdr:cNvPr id="57" name="Text Box 40">
          <a:extLst>
            <a:ext uri="{FF2B5EF4-FFF2-40B4-BE49-F238E27FC236}">
              <a16:creationId xmlns:a16="http://schemas.microsoft.com/office/drawing/2014/main" id="{625F80EE-550F-4225-B9F4-D6CB44DB4D2F}"/>
            </a:ext>
          </a:extLst>
        </xdr:cNvPr>
        <xdr:cNvSpPr txBox="1">
          <a:spLocks noChangeArrowheads="1"/>
        </xdr:cNvSpPr>
      </xdr:nvSpPr>
      <xdr:spPr bwMode="auto">
        <a:xfrm>
          <a:off x="7111365" y="517398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16</xdr:row>
      <xdr:rowOff>0</xdr:rowOff>
    </xdr:from>
    <xdr:to>
      <xdr:col>19</xdr:col>
      <xdr:colOff>520624</xdr:colOff>
      <xdr:row>16</xdr:row>
      <xdr:rowOff>0</xdr:rowOff>
    </xdr:to>
    <xdr:sp macro="" textlink="">
      <xdr:nvSpPr>
        <xdr:cNvPr id="58" name="Text Box 41">
          <a:extLst>
            <a:ext uri="{FF2B5EF4-FFF2-40B4-BE49-F238E27FC236}">
              <a16:creationId xmlns:a16="http://schemas.microsoft.com/office/drawing/2014/main" id="{45F3E2BF-DB1E-4301-BC16-ECA9F4C4E81D}"/>
            </a:ext>
          </a:extLst>
        </xdr:cNvPr>
        <xdr:cNvSpPr txBox="1">
          <a:spLocks noChangeArrowheads="1"/>
        </xdr:cNvSpPr>
      </xdr:nvSpPr>
      <xdr:spPr bwMode="auto">
        <a:xfrm>
          <a:off x="7111365" y="517398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11</xdr:row>
      <xdr:rowOff>0</xdr:rowOff>
    </xdr:from>
    <xdr:to>
      <xdr:col>19</xdr:col>
      <xdr:colOff>520624</xdr:colOff>
      <xdr:row>11</xdr:row>
      <xdr:rowOff>0</xdr:rowOff>
    </xdr:to>
    <xdr:sp macro="" textlink="">
      <xdr:nvSpPr>
        <xdr:cNvPr id="59" name="Text Box 42">
          <a:extLst>
            <a:ext uri="{FF2B5EF4-FFF2-40B4-BE49-F238E27FC236}">
              <a16:creationId xmlns:a16="http://schemas.microsoft.com/office/drawing/2014/main" id="{59A7F641-98C8-4C36-B6FE-B07041E2436F}"/>
            </a:ext>
          </a:extLst>
        </xdr:cNvPr>
        <xdr:cNvSpPr txBox="1">
          <a:spLocks noChangeArrowheads="1"/>
        </xdr:cNvSpPr>
      </xdr:nvSpPr>
      <xdr:spPr bwMode="auto">
        <a:xfrm>
          <a:off x="7111365" y="377952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16</xdr:row>
      <xdr:rowOff>0</xdr:rowOff>
    </xdr:from>
    <xdr:to>
      <xdr:col>19</xdr:col>
      <xdr:colOff>520624</xdr:colOff>
      <xdr:row>16</xdr:row>
      <xdr:rowOff>0</xdr:rowOff>
    </xdr:to>
    <xdr:sp macro="" textlink="">
      <xdr:nvSpPr>
        <xdr:cNvPr id="60" name="Text Box 43">
          <a:extLst>
            <a:ext uri="{FF2B5EF4-FFF2-40B4-BE49-F238E27FC236}">
              <a16:creationId xmlns:a16="http://schemas.microsoft.com/office/drawing/2014/main" id="{70EBC207-8F7F-4AC0-ABFB-A21F5BA3BA82}"/>
            </a:ext>
          </a:extLst>
        </xdr:cNvPr>
        <xdr:cNvSpPr txBox="1">
          <a:spLocks noChangeArrowheads="1"/>
        </xdr:cNvSpPr>
      </xdr:nvSpPr>
      <xdr:spPr bwMode="auto">
        <a:xfrm>
          <a:off x="7111365" y="517398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10</xdr:row>
      <xdr:rowOff>0</xdr:rowOff>
    </xdr:from>
    <xdr:to>
      <xdr:col>19</xdr:col>
      <xdr:colOff>520624</xdr:colOff>
      <xdr:row>10</xdr:row>
      <xdr:rowOff>0</xdr:rowOff>
    </xdr:to>
    <xdr:sp macro="" textlink="">
      <xdr:nvSpPr>
        <xdr:cNvPr id="61" name="Text Box 44">
          <a:extLst>
            <a:ext uri="{FF2B5EF4-FFF2-40B4-BE49-F238E27FC236}">
              <a16:creationId xmlns:a16="http://schemas.microsoft.com/office/drawing/2014/main" id="{D193A8AC-524F-4B88-A41F-C773DDA8E995}"/>
            </a:ext>
          </a:extLst>
        </xdr:cNvPr>
        <xdr:cNvSpPr txBox="1">
          <a:spLocks noChangeArrowheads="1"/>
        </xdr:cNvSpPr>
      </xdr:nvSpPr>
      <xdr:spPr bwMode="auto">
        <a:xfrm>
          <a:off x="7111365" y="348234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10</xdr:row>
      <xdr:rowOff>0</xdr:rowOff>
    </xdr:from>
    <xdr:to>
      <xdr:col>19</xdr:col>
      <xdr:colOff>520624</xdr:colOff>
      <xdr:row>10</xdr:row>
      <xdr:rowOff>0</xdr:rowOff>
    </xdr:to>
    <xdr:sp macro="" textlink="">
      <xdr:nvSpPr>
        <xdr:cNvPr id="62" name="Text Box 45">
          <a:extLst>
            <a:ext uri="{FF2B5EF4-FFF2-40B4-BE49-F238E27FC236}">
              <a16:creationId xmlns:a16="http://schemas.microsoft.com/office/drawing/2014/main" id="{4159839C-D5B6-4B0F-BF83-EFD4333FBA7A}"/>
            </a:ext>
          </a:extLst>
        </xdr:cNvPr>
        <xdr:cNvSpPr txBox="1">
          <a:spLocks noChangeArrowheads="1"/>
        </xdr:cNvSpPr>
      </xdr:nvSpPr>
      <xdr:spPr bwMode="auto">
        <a:xfrm>
          <a:off x="7111365" y="348234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16</xdr:row>
      <xdr:rowOff>0</xdr:rowOff>
    </xdr:from>
    <xdr:to>
      <xdr:col>19</xdr:col>
      <xdr:colOff>520624</xdr:colOff>
      <xdr:row>16</xdr:row>
      <xdr:rowOff>0</xdr:rowOff>
    </xdr:to>
    <xdr:sp macro="" textlink="">
      <xdr:nvSpPr>
        <xdr:cNvPr id="63" name="Text Box 46">
          <a:extLst>
            <a:ext uri="{FF2B5EF4-FFF2-40B4-BE49-F238E27FC236}">
              <a16:creationId xmlns:a16="http://schemas.microsoft.com/office/drawing/2014/main" id="{C110777E-7BC4-474D-9E08-6949B43E527F}"/>
            </a:ext>
          </a:extLst>
        </xdr:cNvPr>
        <xdr:cNvSpPr txBox="1">
          <a:spLocks noChangeArrowheads="1"/>
        </xdr:cNvSpPr>
      </xdr:nvSpPr>
      <xdr:spPr bwMode="auto">
        <a:xfrm>
          <a:off x="7111365" y="517398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14</xdr:row>
      <xdr:rowOff>0</xdr:rowOff>
    </xdr:from>
    <xdr:to>
      <xdr:col>19</xdr:col>
      <xdr:colOff>520624</xdr:colOff>
      <xdr:row>14</xdr:row>
      <xdr:rowOff>0</xdr:rowOff>
    </xdr:to>
    <xdr:sp macro="" textlink="">
      <xdr:nvSpPr>
        <xdr:cNvPr id="64" name="Text Box 47">
          <a:extLst>
            <a:ext uri="{FF2B5EF4-FFF2-40B4-BE49-F238E27FC236}">
              <a16:creationId xmlns:a16="http://schemas.microsoft.com/office/drawing/2014/main" id="{180FC145-FCC6-4E86-95A7-3AB02F157A46}"/>
            </a:ext>
          </a:extLst>
        </xdr:cNvPr>
        <xdr:cNvSpPr txBox="1">
          <a:spLocks noChangeArrowheads="1"/>
        </xdr:cNvSpPr>
      </xdr:nvSpPr>
      <xdr:spPr bwMode="auto">
        <a:xfrm>
          <a:off x="7111365" y="467106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8</xdr:row>
      <xdr:rowOff>0</xdr:rowOff>
    </xdr:from>
    <xdr:to>
      <xdr:col>22</xdr:col>
      <xdr:colOff>0</xdr:colOff>
      <xdr:row>8</xdr:row>
      <xdr:rowOff>0</xdr:rowOff>
    </xdr:to>
    <xdr:sp macro="" textlink="">
      <xdr:nvSpPr>
        <xdr:cNvPr id="65" name="Text Box 48">
          <a:extLst>
            <a:ext uri="{FF2B5EF4-FFF2-40B4-BE49-F238E27FC236}">
              <a16:creationId xmlns:a16="http://schemas.microsoft.com/office/drawing/2014/main" id="{AC47B5DE-545B-4095-86C6-3AEEE077F6C6}"/>
            </a:ext>
          </a:extLst>
        </xdr:cNvPr>
        <xdr:cNvSpPr txBox="1">
          <a:spLocks noChangeArrowheads="1"/>
        </xdr:cNvSpPr>
      </xdr:nvSpPr>
      <xdr:spPr bwMode="auto">
        <a:xfrm>
          <a:off x="9913620" y="28879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10</xdr:row>
      <xdr:rowOff>0</xdr:rowOff>
    </xdr:from>
    <xdr:to>
      <xdr:col>22</xdr:col>
      <xdr:colOff>0</xdr:colOff>
      <xdr:row>10</xdr:row>
      <xdr:rowOff>0</xdr:rowOff>
    </xdr:to>
    <xdr:sp macro="" textlink="">
      <xdr:nvSpPr>
        <xdr:cNvPr id="66" name="Text Box 49">
          <a:extLst>
            <a:ext uri="{FF2B5EF4-FFF2-40B4-BE49-F238E27FC236}">
              <a16:creationId xmlns:a16="http://schemas.microsoft.com/office/drawing/2014/main" id="{C458E37E-844E-4C89-90D9-2B67D946D9B8}"/>
            </a:ext>
          </a:extLst>
        </xdr:cNvPr>
        <xdr:cNvSpPr txBox="1">
          <a:spLocks noChangeArrowheads="1"/>
        </xdr:cNvSpPr>
      </xdr:nvSpPr>
      <xdr:spPr bwMode="auto">
        <a:xfrm>
          <a:off x="9913620" y="34823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10</xdr:row>
      <xdr:rowOff>0</xdr:rowOff>
    </xdr:from>
    <xdr:to>
      <xdr:col>22</xdr:col>
      <xdr:colOff>0</xdr:colOff>
      <xdr:row>10</xdr:row>
      <xdr:rowOff>0</xdr:rowOff>
    </xdr:to>
    <xdr:sp macro="" textlink="">
      <xdr:nvSpPr>
        <xdr:cNvPr id="67" name="Text Box 50">
          <a:extLst>
            <a:ext uri="{FF2B5EF4-FFF2-40B4-BE49-F238E27FC236}">
              <a16:creationId xmlns:a16="http://schemas.microsoft.com/office/drawing/2014/main" id="{B4878BBD-4AA1-418A-AB34-FF9B430E579E}"/>
            </a:ext>
          </a:extLst>
        </xdr:cNvPr>
        <xdr:cNvSpPr txBox="1">
          <a:spLocks noChangeArrowheads="1"/>
        </xdr:cNvSpPr>
      </xdr:nvSpPr>
      <xdr:spPr bwMode="auto">
        <a:xfrm>
          <a:off x="9913620" y="34823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10</xdr:row>
      <xdr:rowOff>0</xdr:rowOff>
    </xdr:from>
    <xdr:to>
      <xdr:col>22</xdr:col>
      <xdr:colOff>0</xdr:colOff>
      <xdr:row>10</xdr:row>
      <xdr:rowOff>0</xdr:rowOff>
    </xdr:to>
    <xdr:sp macro="" textlink="">
      <xdr:nvSpPr>
        <xdr:cNvPr id="68" name="Text Box 51">
          <a:extLst>
            <a:ext uri="{FF2B5EF4-FFF2-40B4-BE49-F238E27FC236}">
              <a16:creationId xmlns:a16="http://schemas.microsoft.com/office/drawing/2014/main" id="{82365FCC-149F-4570-9C60-D5E97307AA07}"/>
            </a:ext>
          </a:extLst>
        </xdr:cNvPr>
        <xdr:cNvSpPr txBox="1">
          <a:spLocks noChangeArrowheads="1"/>
        </xdr:cNvSpPr>
      </xdr:nvSpPr>
      <xdr:spPr bwMode="auto">
        <a:xfrm>
          <a:off x="9913620" y="34823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11</xdr:row>
      <xdr:rowOff>0</xdr:rowOff>
    </xdr:from>
    <xdr:to>
      <xdr:col>22</xdr:col>
      <xdr:colOff>0</xdr:colOff>
      <xdr:row>11</xdr:row>
      <xdr:rowOff>0</xdr:rowOff>
    </xdr:to>
    <xdr:sp macro="" textlink="">
      <xdr:nvSpPr>
        <xdr:cNvPr id="69" name="Text Box 52">
          <a:extLst>
            <a:ext uri="{FF2B5EF4-FFF2-40B4-BE49-F238E27FC236}">
              <a16:creationId xmlns:a16="http://schemas.microsoft.com/office/drawing/2014/main" id="{8FE27511-AF23-48D1-B4B7-84479D76051E}"/>
            </a:ext>
          </a:extLst>
        </xdr:cNvPr>
        <xdr:cNvSpPr txBox="1">
          <a:spLocks noChangeArrowheads="1"/>
        </xdr:cNvSpPr>
      </xdr:nvSpPr>
      <xdr:spPr bwMode="auto">
        <a:xfrm>
          <a:off x="9913620" y="377952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8</xdr:row>
      <xdr:rowOff>0</xdr:rowOff>
    </xdr:from>
    <xdr:to>
      <xdr:col>22</xdr:col>
      <xdr:colOff>0</xdr:colOff>
      <xdr:row>8</xdr:row>
      <xdr:rowOff>0</xdr:rowOff>
    </xdr:to>
    <xdr:sp macro="" textlink="">
      <xdr:nvSpPr>
        <xdr:cNvPr id="70" name="Text Box 53">
          <a:extLst>
            <a:ext uri="{FF2B5EF4-FFF2-40B4-BE49-F238E27FC236}">
              <a16:creationId xmlns:a16="http://schemas.microsoft.com/office/drawing/2014/main" id="{0641E920-F3EE-4BC1-89D0-43034F9AC00F}"/>
            </a:ext>
          </a:extLst>
        </xdr:cNvPr>
        <xdr:cNvSpPr txBox="1">
          <a:spLocks noChangeArrowheads="1"/>
        </xdr:cNvSpPr>
      </xdr:nvSpPr>
      <xdr:spPr bwMode="auto">
        <a:xfrm>
          <a:off x="9913620" y="28879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10</xdr:row>
      <xdr:rowOff>0</xdr:rowOff>
    </xdr:from>
    <xdr:to>
      <xdr:col>22</xdr:col>
      <xdr:colOff>0</xdr:colOff>
      <xdr:row>10</xdr:row>
      <xdr:rowOff>0</xdr:rowOff>
    </xdr:to>
    <xdr:sp macro="" textlink="">
      <xdr:nvSpPr>
        <xdr:cNvPr id="71" name="Text Box 54">
          <a:extLst>
            <a:ext uri="{FF2B5EF4-FFF2-40B4-BE49-F238E27FC236}">
              <a16:creationId xmlns:a16="http://schemas.microsoft.com/office/drawing/2014/main" id="{A61BE0E4-CD84-40A5-A0F3-F694F0A5F95A}"/>
            </a:ext>
          </a:extLst>
        </xdr:cNvPr>
        <xdr:cNvSpPr txBox="1">
          <a:spLocks noChangeArrowheads="1"/>
        </xdr:cNvSpPr>
      </xdr:nvSpPr>
      <xdr:spPr bwMode="auto">
        <a:xfrm>
          <a:off x="9913620" y="34823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10</xdr:row>
      <xdr:rowOff>0</xdr:rowOff>
    </xdr:from>
    <xdr:to>
      <xdr:col>22</xdr:col>
      <xdr:colOff>0</xdr:colOff>
      <xdr:row>10</xdr:row>
      <xdr:rowOff>0</xdr:rowOff>
    </xdr:to>
    <xdr:sp macro="" textlink="">
      <xdr:nvSpPr>
        <xdr:cNvPr id="72" name="Text Box 55">
          <a:extLst>
            <a:ext uri="{FF2B5EF4-FFF2-40B4-BE49-F238E27FC236}">
              <a16:creationId xmlns:a16="http://schemas.microsoft.com/office/drawing/2014/main" id="{E5CD3486-A68F-4D6C-A613-FBA2A46AD1B0}"/>
            </a:ext>
          </a:extLst>
        </xdr:cNvPr>
        <xdr:cNvSpPr txBox="1">
          <a:spLocks noChangeArrowheads="1"/>
        </xdr:cNvSpPr>
      </xdr:nvSpPr>
      <xdr:spPr bwMode="auto">
        <a:xfrm>
          <a:off x="9913620" y="34823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10</xdr:row>
      <xdr:rowOff>0</xdr:rowOff>
    </xdr:from>
    <xdr:to>
      <xdr:col>22</xdr:col>
      <xdr:colOff>0</xdr:colOff>
      <xdr:row>10</xdr:row>
      <xdr:rowOff>0</xdr:rowOff>
    </xdr:to>
    <xdr:sp macro="" textlink="">
      <xdr:nvSpPr>
        <xdr:cNvPr id="73" name="Text Box 56">
          <a:extLst>
            <a:ext uri="{FF2B5EF4-FFF2-40B4-BE49-F238E27FC236}">
              <a16:creationId xmlns:a16="http://schemas.microsoft.com/office/drawing/2014/main" id="{6C8FB276-4AE2-4F0A-99C7-93890BC79CDD}"/>
            </a:ext>
          </a:extLst>
        </xdr:cNvPr>
        <xdr:cNvSpPr txBox="1">
          <a:spLocks noChangeArrowheads="1"/>
        </xdr:cNvSpPr>
      </xdr:nvSpPr>
      <xdr:spPr bwMode="auto">
        <a:xfrm>
          <a:off x="9913620" y="34823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11</xdr:row>
      <xdr:rowOff>0</xdr:rowOff>
    </xdr:from>
    <xdr:to>
      <xdr:col>22</xdr:col>
      <xdr:colOff>0</xdr:colOff>
      <xdr:row>11</xdr:row>
      <xdr:rowOff>0</xdr:rowOff>
    </xdr:to>
    <xdr:sp macro="" textlink="">
      <xdr:nvSpPr>
        <xdr:cNvPr id="74" name="Text Box 57">
          <a:extLst>
            <a:ext uri="{FF2B5EF4-FFF2-40B4-BE49-F238E27FC236}">
              <a16:creationId xmlns:a16="http://schemas.microsoft.com/office/drawing/2014/main" id="{2FB75C9C-2832-43A6-8894-D7678EC8CC17}"/>
            </a:ext>
          </a:extLst>
        </xdr:cNvPr>
        <xdr:cNvSpPr txBox="1">
          <a:spLocks noChangeArrowheads="1"/>
        </xdr:cNvSpPr>
      </xdr:nvSpPr>
      <xdr:spPr bwMode="auto">
        <a:xfrm>
          <a:off x="9913620" y="377952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6</xdr:row>
      <xdr:rowOff>0</xdr:rowOff>
    </xdr:from>
    <xdr:to>
      <xdr:col>13</xdr:col>
      <xdr:colOff>0</xdr:colOff>
      <xdr:row>6</xdr:row>
      <xdr:rowOff>0</xdr:rowOff>
    </xdr:to>
    <xdr:sp macro="" textlink="">
      <xdr:nvSpPr>
        <xdr:cNvPr id="2" name="Text Box 1">
          <a:extLst>
            <a:ext uri="{FF2B5EF4-FFF2-40B4-BE49-F238E27FC236}">
              <a16:creationId xmlns:a16="http://schemas.microsoft.com/office/drawing/2014/main" id="{36674AFB-E990-44A3-A720-4C14CB2B2A39}"/>
            </a:ext>
          </a:extLst>
        </xdr:cNvPr>
        <xdr:cNvSpPr txBox="1">
          <a:spLocks noChangeArrowheads="1"/>
        </xdr:cNvSpPr>
      </xdr:nvSpPr>
      <xdr:spPr bwMode="auto">
        <a:xfrm>
          <a:off x="9890760" y="195072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-12237720</xdr:colOff>
      <xdr:row>0</xdr:row>
      <xdr:rowOff>-11788140</xdr:rowOff>
    </xdr:from>
    <xdr:to>
      <xdr:col>0</xdr:col>
      <xdr:colOff>-12230100</xdr:colOff>
      <xdr:row>0</xdr:row>
      <xdr:rowOff>-11490960</xdr:rowOff>
    </xdr:to>
    <xdr:grpSp>
      <xdr:nvGrpSpPr>
        <xdr:cNvPr id="2" name="Group 1">
          <a:extLst>
            <a:ext uri="{FF2B5EF4-FFF2-40B4-BE49-F238E27FC236}">
              <a16:creationId xmlns:a16="http://schemas.microsoft.com/office/drawing/2014/main" id="{9A8A38CE-86C7-42FE-8310-D2A1B98C893B}"/>
            </a:ext>
          </a:extLst>
        </xdr:cNvPr>
        <xdr:cNvGrpSpPr>
          <a:grpSpLocks/>
        </xdr:cNvGrpSpPr>
      </xdr:nvGrpSpPr>
      <xdr:grpSpPr bwMode="auto">
        <a:xfrm>
          <a:off x="-12237720" y="-11788140"/>
          <a:ext cx="7620" cy="297180"/>
          <a:chOff x="-18618" y="-18565"/>
          <a:chExt cx="10" cy="457"/>
        </a:xfrm>
      </xdr:grpSpPr>
      <xdr:grpSp>
        <xdr:nvGrpSpPr>
          <xdr:cNvPr id="3" name="Group 2">
            <a:extLst>
              <a:ext uri="{FF2B5EF4-FFF2-40B4-BE49-F238E27FC236}">
                <a16:creationId xmlns:a16="http://schemas.microsoft.com/office/drawing/2014/main" id="{6CFE90E1-CB6D-7927-BF8D-A50B211DAA14}"/>
              </a:ext>
            </a:extLst>
          </xdr:cNvPr>
          <xdr:cNvGrpSpPr>
            <a:grpSpLocks/>
          </xdr:cNvGrpSpPr>
        </xdr:nvGrpSpPr>
        <xdr:grpSpPr bwMode="auto">
          <a:xfrm>
            <a:off x="-18618" y="-18564"/>
            <a:ext cx="10" cy="456"/>
            <a:chOff x="-18618" y="-18564"/>
            <a:chExt cx="10" cy="456"/>
          </a:xfrm>
        </xdr:grpSpPr>
        <xdr:sp macro="" textlink="" fLocksText="0">
          <xdr:nvSpPr>
            <xdr:cNvPr id="6" name="Rectangle 3">
              <a:extLst>
                <a:ext uri="{FF2B5EF4-FFF2-40B4-BE49-F238E27FC236}">
                  <a16:creationId xmlns:a16="http://schemas.microsoft.com/office/drawing/2014/main" id="{6096192A-D1FF-E20C-8F00-558B4D66D4B3}"/>
                </a:ext>
              </a:extLst>
            </xdr:cNvPr>
            <xdr:cNvSpPr>
              <a:spLocks noChangeArrowheads="1"/>
            </xdr:cNvSpPr>
          </xdr:nvSpPr>
          <xdr:spPr bwMode="auto">
            <a:xfrm>
              <a:off x="-18618" y="-18108"/>
              <a:ext cx="0" cy="0"/>
            </a:xfrm>
            <a:prstGeom prst="rect">
              <a:avLst/>
            </a:prstGeom>
            <a:noFill/>
            <a:ln w="9525" cap="flat">
              <a:noFill/>
              <a:round/>
              <a:headEnd/>
              <a:tailEnd/>
            </a:ln>
            <a:effectLst/>
          </xdr:spPr>
          <xdr:txBody>
            <a:bodyPr vertOverflow="clip" wrap="square" lIns="27360" tIns="27360" rIns="0" bIns="0" anchor="t" upright="1"/>
            <a:lstStyle/>
            <a:p>
              <a:pPr algn="l" rtl="0">
                <a:defRPr sz="1000"/>
              </a:pPr>
              <a:r>
                <a:rPr lang="zh-TW" altLang="en-US" sz="1200" b="0" i="0" strike="noStrike">
                  <a:solidFill>
                    <a:srgbClr val="000000"/>
                  </a:solidFill>
                  <a:latin typeface="新細明體"/>
                  <a:ea typeface="新細明體"/>
                </a:rPr>
                <a:t>  </a:t>
              </a:r>
              <a:r>
                <a:rPr lang="zh-TW" altLang="en-US" sz="1200" b="0" i="0" strike="noStrike">
                  <a:solidFill>
                    <a:srgbClr val="000000"/>
                  </a:solidFill>
                  <a:latin typeface="標楷體"/>
                  <a:ea typeface="標楷體"/>
                </a:rPr>
                <a:t>編製機關    直轄市、縣</a:t>
              </a:r>
              <a:r>
                <a:rPr lang="en-US" altLang="zh-TW" sz="1200" b="0" i="0" strike="noStrike">
                  <a:solidFill>
                    <a:srgbClr val="000000"/>
                  </a:solidFill>
                  <a:latin typeface="標楷體"/>
                  <a:ea typeface="標楷體"/>
                </a:rPr>
                <a:t>(</a:t>
              </a:r>
              <a:r>
                <a:rPr lang="zh-TW" altLang="en-US" sz="1200" b="0" i="0" strike="noStrike">
                  <a:solidFill>
                    <a:srgbClr val="000000"/>
                  </a:solidFill>
                  <a:latin typeface="標楷體"/>
                  <a:ea typeface="標楷體"/>
                </a:rPr>
                <a:t>市</a:t>
              </a:r>
              <a:r>
                <a:rPr lang="en-US" altLang="zh-TW" sz="1200" b="0" i="0" strike="noStrike">
                  <a:solidFill>
                    <a:srgbClr val="000000"/>
                  </a:solidFill>
                  <a:latin typeface="標楷體"/>
                  <a:ea typeface="標楷體"/>
                </a:rPr>
                <a:t>)</a:t>
              </a:r>
              <a:r>
                <a:rPr lang="zh-TW" altLang="en-US" sz="1200" b="0" i="0" strike="noStrike">
                  <a:solidFill>
                    <a:srgbClr val="000000"/>
                  </a:solidFill>
                  <a:latin typeface="標楷體"/>
                  <a:ea typeface="標楷體"/>
                </a:rPr>
                <a:t>政府</a:t>
              </a:r>
            </a:p>
            <a:p>
              <a:pPr algn="l" rtl="0">
                <a:defRPr sz="1000"/>
              </a:pPr>
              <a:r>
                <a:rPr lang="zh-TW" altLang="en-US" sz="1200" b="0" i="0" strike="noStrike">
                  <a:solidFill>
                    <a:srgbClr val="000000"/>
                  </a:solidFill>
                  <a:latin typeface="標楷體"/>
                  <a:ea typeface="標楷體"/>
                </a:rPr>
                <a:t> 表    號        </a:t>
              </a:r>
              <a:r>
                <a:rPr lang="en-US" altLang="zh-TW" sz="1200" b="0" i="0" strike="noStrike">
                  <a:solidFill>
                    <a:srgbClr val="000000"/>
                  </a:solidFill>
                  <a:latin typeface="標楷體"/>
                  <a:ea typeface="標楷體"/>
                </a:rPr>
                <a:t>3314-04-01-2</a:t>
              </a:r>
            </a:p>
          </xdr:txBody>
        </xdr:sp>
        <xdr:sp macro="" textlink="">
          <xdr:nvSpPr>
            <xdr:cNvPr id="7" name="Line 4">
              <a:extLst>
                <a:ext uri="{FF2B5EF4-FFF2-40B4-BE49-F238E27FC236}">
                  <a16:creationId xmlns:a16="http://schemas.microsoft.com/office/drawing/2014/main" id="{24C765EC-1C31-92EB-5FA5-3D47C8D18938}"/>
                </a:ext>
              </a:extLst>
            </xdr:cNvPr>
            <xdr:cNvSpPr>
              <a:spLocks noChangeShapeType="1"/>
            </xdr:cNvSpPr>
          </xdr:nvSpPr>
          <xdr:spPr bwMode="auto">
            <a:xfrm>
              <a:off x="-18618" y="-18342"/>
              <a:ext cx="10" cy="0"/>
            </a:xfrm>
            <a:prstGeom prst="line">
              <a:avLst/>
            </a:prstGeom>
            <a:noFill/>
            <a:ln w="10080" cap="sq">
              <a:solidFill>
                <a:srgbClr val="000000"/>
              </a:solidFill>
              <a:miter lim="800000"/>
              <a:headEnd/>
              <a:tailEnd/>
            </a:ln>
            <a:extLst>
              <a:ext uri="{909E8E84-426E-40DD-AFC4-6F175D3DCCD1}">
                <a14:hiddenFill xmlns:a14="http://schemas.microsoft.com/office/drawing/2010/main">
                  <a:noFill/>
                </a14:hiddenFill>
              </a:ext>
            </a:extLst>
          </xdr:spPr>
        </xdr:sp>
        <xdr:sp macro="" textlink="">
          <xdr:nvSpPr>
            <xdr:cNvPr id="8" name="Line 5">
              <a:extLst>
                <a:ext uri="{FF2B5EF4-FFF2-40B4-BE49-F238E27FC236}">
                  <a16:creationId xmlns:a16="http://schemas.microsoft.com/office/drawing/2014/main" id="{E4749BB7-CA5B-A724-684B-8FDB6E005D46}"/>
                </a:ext>
              </a:extLst>
            </xdr:cNvPr>
            <xdr:cNvSpPr>
              <a:spLocks noChangeShapeType="1"/>
            </xdr:cNvSpPr>
          </xdr:nvSpPr>
          <xdr:spPr bwMode="auto">
            <a:xfrm>
              <a:off x="-18607" y="-18553"/>
              <a:ext cx="0" cy="432"/>
            </a:xfrm>
            <a:prstGeom prst="line">
              <a:avLst/>
            </a:prstGeom>
            <a:noFill/>
            <a:ln w="10080" cap="sq">
              <a:solidFill>
                <a:srgbClr val="000000"/>
              </a:solidFill>
              <a:miter lim="800000"/>
              <a:headEnd/>
              <a:tailEnd/>
            </a:ln>
            <a:extLst>
              <a:ext uri="{909E8E84-426E-40DD-AFC4-6F175D3DCCD1}">
                <a14:hiddenFill xmlns:a14="http://schemas.microsoft.com/office/drawing/2010/main">
                  <a:noFill/>
                </a14:hiddenFill>
              </a:ext>
            </a:extLst>
          </xdr:spPr>
        </xdr:sp>
        <xdr:sp macro="" textlink="">
          <xdr:nvSpPr>
            <xdr:cNvPr id="9" name="Line 6">
              <a:extLst>
                <a:ext uri="{FF2B5EF4-FFF2-40B4-BE49-F238E27FC236}">
                  <a16:creationId xmlns:a16="http://schemas.microsoft.com/office/drawing/2014/main" id="{BF22CB7F-CBEE-79D8-0BF6-4B22DB30A88E}"/>
                </a:ext>
              </a:extLst>
            </xdr:cNvPr>
            <xdr:cNvSpPr>
              <a:spLocks noChangeShapeType="1"/>
            </xdr:cNvSpPr>
          </xdr:nvSpPr>
          <xdr:spPr bwMode="auto">
            <a:xfrm>
              <a:off x="-18618" y="-18564"/>
              <a:ext cx="10" cy="0"/>
            </a:xfrm>
            <a:prstGeom prst="line">
              <a:avLst/>
            </a:prstGeom>
            <a:noFill/>
            <a:ln w="10080" cap="sq">
              <a:solidFill>
                <a:srgbClr val="000000"/>
              </a:solidFill>
              <a:miter lim="800000"/>
              <a:headEnd/>
              <a:tailEnd/>
            </a:ln>
            <a:extLst>
              <a:ext uri="{909E8E84-426E-40DD-AFC4-6F175D3DCCD1}">
                <a14:hiddenFill xmlns:a14="http://schemas.microsoft.com/office/drawing/2010/main">
                  <a:noFill/>
                </a14:hiddenFill>
              </a:ext>
            </a:extLst>
          </xdr:spPr>
        </xdr:sp>
      </xdr:grpSp>
      <xdr:sp macro="" textlink="">
        <xdr:nvSpPr>
          <xdr:cNvPr id="4" name="Line 7">
            <a:extLst>
              <a:ext uri="{FF2B5EF4-FFF2-40B4-BE49-F238E27FC236}">
                <a16:creationId xmlns:a16="http://schemas.microsoft.com/office/drawing/2014/main" id="{313F7C4E-1D70-1A45-3A14-A0B7BFFC284A}"/>
              </a:ext>
            </a:extLst>
          </xdr:cNvPr>
          <xdr:cNvSpPr>
            <a:spLocks noChangeShapeType="1"/>
          </xdr:cNvSpPr>
        </xdr:nvSpPr>
        <xdr:spPr bwMode="auto">
          <a:xfrm>
            <a:off x="-18615" y="-18565"/>
            <a:ext cx="0" cy="443"/>
          </a:xfrm>
          <a:prstGeom prst="line">
            <a:avLst/>
          </a:prstGeom>
          <a:noFill/>
          <a:ln w="10080" cap="sq">
            <a:solidFill>
              <a:srgbClr val="000000"/>
            </a:solidFill>
            <a:miter lim="800000"/>
            <a:headEnd/>
            <a:tailEnd/>
          </a:ln>
          <a:extLst>
            <a:ext uri="{909E8E84-426E-40DD-AFC4-6F175D3DCCD1}">
              <a14:hiddenFill xmlns:a14="http://schemas.microsoft.com/office/drawing/2010/main">
                <a:noFill/>
              </a14:hiddenFill>
            </a:ext>
          </a:extLst>
        </xdr:spPr>
      </xdr:sp>
      <xdr:sp macro="" textlink="">
        <xdr:nvSpPr>
          <xdr:cNvPr id="5" name="Line 8">
            <a:extLst>
              <a:ext uri="{FF2B5EF4-FFF2-40B4-BE49-F238E27FC236}">
                <a16:creationId xmlns:a16="http://schemas.microsoft.com/office/drawing/2014/main" id="{AC8AB6B2-6A7B-56FE-E19B-9DA8376C3166}"/>
              </a:ext>
            </a:extLst>
          </xdr:cNvPr>
          <xdr:cNvSpPr>
            <a:spLocks noChangeShapeType="1"/>
          </xdr:cNvSpPr>
        </xdr:nvSpPr>
        <xdr:spPr bwMode="auto">
          <a:xfrm>
            <a:off x="-18618" y="-18565"/>
            <a:ext cx="0" cy="443"/>
          </a:xfrm>
          <a:prstGeom prst="line">
            <a:avLst/>
          </a:prstGeom>
          <a:noFill/>
          <a:ln w="10080" cap="sq">
            <a:solidFill>
              <a:srgbClr val="000000"/>
            </a:solidFill>
            <a:miter lim="800000"/>
            <a:headEnd/>
            <a:tailEnd/>
          </a:ln>
          <a:extLst>
            <a:ext uri="{909E8E84-426E-40DD-AFC4-6F175D3DCCD1}">
              <a14:hiddenFill xmlns:a14="http://schemas.microsoft.com/office/drawing/2010/main">
                <a:noFill/>
              </a14:hiddenFill>
            </a:ext>
          </a:extLst>
        </xdr:spPr>
      </xdr:sp>
    </xdr:grpSp>
    <xdr:clientData/>
  </xdr:twoCellAnchor>
  <xdr:twoCellAnchor>
    <xdr:from>
      <xdr:col>0</xdr:col>
      <xdr:colOff>-12237720</xdr:colOff>
      <xdr:row>0</xdr:row>
      <xdr:rowOff>-11940540</xdr:rowOff>
    </xdr:from>
    <xdr:to>
      <xdr:col>0</xdr:col>
      <xdr:colOff>-12237720</xdr:colOff>
      <xdr:row>0</xdr:row>
      <xdr:rowOff>-11940540</xdr:rowOff>
    </xdr:to>
    <xdr:grpSp>
      <xdr:nvGrpSpPr>
        <xdr:cNvPr id="10" name="Group 1">
          <a:extLst>
            <a:ext uri="{FF2B5EF4-FFF2-40B4-BE49-F238E27FC236}">
              <a16:creationId xmlns:a16="http://schemas.microsoft.com/office/drawing/2014/main" id="{71F21897-6BEB-4E7B-9370-FCC8EAE31706}"/>
            </a:ext>
          </a:extLst>
        </xdr:cNvPr>
        <xdr:cNvGrpSpPr>
          <a:grpSpLocks/>
        </xdr:cNvGrpSpPr>
      </xdr:nvGrpSpPr>
      <xdr:grpSpPr bwMode="auto">
        <a:xfrm>
          <a:off x="-12237720" y="-11940540"/>
          <a:ext cx="0" cy="0"/>
          <a:chOff x="-12237720" y="-11940540"/>
          <a:chExt cx="0" cy="0"/>
        </a:xfrm>
      </xdr:grpSpPr>
      <xdr:grpSp>
        <xdr:nvGrpSpPr>
          <xdr:cNvPr id="11" name="Group 2">
            <a:extLst>
              <a:ext uri="{FF2B5EF4-FFF2-40B4-BE49-F238E27FC236}">
                <a16:creationId xmlns:a16="http://schemas.microsoft.com/office/drawing/2014/main" id="{791183E4-DA25-A00A-68ED-08B5A940BDCC}"/>
              </a:ext>
            </a:extLst>
          </xdr:cNvPr>
          <xdr:cNvGrpSpPr>
            <a:grpSpLocks/>
          </xdr:cNvGrpSpPr>
        </xdr:nvGrpSpPr>
        <xdr:grpSpPr bwMode="auto">
          <a:xfrm>
            <a:off x="-18618" y="-18812"/>
            <a:ext cx="0" cy="0"/>
            <a:chOff x="-18618" y="-18812"/>
            <a:chExt cx="0" cy="0"/>
          </a:xfrm>
        </xdr:grpSpPr>
        <xdr:sp macro="" textlink="" fLocksText="0">
          <xdr:nvSpPr>
            <xdr:cNvPr id="14" name="Rectangle 3">
              <a:extLst>
                <a:ext uri="{FF2B5EF4-FFF2-40B4-BE49-F238E27FC236}">
                  <a16:creationId xmlns:a16="http://schemas.microsoft.com/office/drawing/2014/main" id="{195EB890-A076-4DAF-4BE4-153D9D52B352}"/>
                </a:ext>
              </a:extLst>
            </xdr:cNvPr>
            <xdr:cNvSpPr>
              <a:spLocks noChangeArrowheads="1"/>
            </xdr:cNvSpPr>
          </xdr:nvSpPr>
          <xdr:spPr bwMode="auto">
            <a:xfrm>
              <a:off x="15132603552360" y="-16076951775420"/>
              <a:ext cx="0" cy="0"/>
            </a:xfrm>
            <a:prstGeom prst="rect">
              <a:avLst/>
            </a:prstGeom>
            <a:noFill/>
            <a:ln w="9525" cap="flat">
              <a:noFill/>
              <a:round/>
              <a:headEnd/>
              <a:tailEnd/>
            </a:ln>
            <a:effectLst/>
          </xdr:spPr>
          <xdr:txBody>
            <a:bodyPr vertOverflow="clip" wrap="square" lIns="27360" tIns="27360" rIns="0" bIns="0" anchor="t" upright="1"/>
            <a:lstStyle/>
            <a:p>
              <a:pPr algn="l" rtl="0">
                <a:defRPr sz="1000"/>
              </a:pPr>
              <a:r>
                <a:rPr lang="zh-TW" altLang="en-US" sz="1200" b="0" i="0" strike="noStrike">
                  <a:solidFill>
                    <a:srgbClr val="000000"/>
                  </a:solidFill>
                  <a:latin typeface="新細明體"/>
                  <a:ea typeface="新細明體"/>
                </a:rPr>
                <a:t>  </a:t>
              </a:r>
              <a:r>
                <a:rPr lang="zh-TW" altLang="en-US" sz="1200" b="0" i="0" strike="noStrike">
                  <a:solidFill>
                    <a:srgbClr val="000000"/>
                  </a:solidFill>
                  <a:latin typeface="標楷體"/>
                  <a:ea typeface="標楷體"/>
                </a:rPr>
                <a:t>編製機關    直轄市、縣</a:t>
              </a:r>
              <a:r>
                <a:rPr lang="en-US" altLang="zh-TW" sz="1200" b="0" i="0" strike="noStrike">
                  <a:solidFill>
                    <a:srgbClr val="000000"/>
                  </a:solidFill>
                  <a:latin typeface="標楷體"/>
                  <a:ea typeface="標楷體"/>
                </a:rPr>
                <a:t>(</a:t>
              </a:r>
              <a:r>
                <a:rPr lang="zh-TW" altLang="en-US" sz="1200" b="0" i="0" strike="noStrike">
                  <a:solidFill>
                    <a:srgbClr val="000000"/>
                  </a:solidFill>
                  <a:latin typeface="標楷體"/>
                  <a:ea typeface="標楷體"/>
                </a:rPr>
                <a:t>市</a:t>
              </a:r>
              <a:r>
                <a:rPr lang="en-US" altLang="zh-TW" sz="1200" b="0" i="0" strike="noStrike">
                  <a:solidFill>
                    <a:srgbClr val="000000"/>
                  </a:solidFill>
                  <a:latin typeface="標楷體"/>
                  <a:ea typeface="標楷體"/>
                </a:rPr>
                <a:t>)</a:t>
              </a:r>
              <a:r>
                <a:rPr lang="zh-TW" altLang="en-US" sz="1200" b="0" i="0" strike="noStrike">
                  <a:solidFill>
                    <a:srgbClr val="000000"/>
                  </a:solidFill>
                  <a:latin typeface="標楷體"/>
                  <a:ea typeface="標楷體"/>
                </a:rPr>
                <a:t>政府</a:t>
              </a:r>
            </a:p>
            <a:p>
              <a:pPr algn="l" rtl="0">
                <a:defRPr sz="1000"/>
              </a:pPr>
              <a:r>
                <a:rPr lang="zh-TW" altLang="en-US" sz="1200" b="0" i="0" strike="noStrike">
                  <a:solidFill>
                    <a:srgbClr val="000000"/>
                  </a:solidFill>
                  <a:latin typeface="標楷體"/>
                  <a:ea typeface="標楷體"/>
                </a:rPr>
                <a:t> 表    號        </a:t>
              </a:r>
              <a:r>
                <a:rPr lang="en-US" altLang="zh-TW" sz="1200" b="0" i="0" strike="noStrike">
                  <a:solidFill>
                    <a:srgbClr val="000000"/>
                  </a:solidFill>
                  <a:latin typeface="標楷體"/>
                  <a:ea typeface="標楷體"/>
                </a:rPr>
                <a:t>3314-04-01-2</a:t>
              </a:r>
            </a:p>
          </xdr:txBody>
        </xdr:sp>
        <xdr:sp macro="" textlink="">
          <xdr:nvSpPr>
            <xdr:cNvPr id="15" name="Line 4">
              <a:extLst>
                <a:ext uri="{FF2B5EF4-FFF2-40B4-BE49-F238E27FC236}">
                  <a16:creationId xmlns:a16="http://schemas.microsoft.com/office/drawing/2014/main" id="{70D4521D-C17C-5515-9EC6-06AB9F9CD630}"/>
                </a:ext>
              </a:extLst>
            </xdr:cNvPr>
            <xdr:cNvSpPr>
              <a:spLocks noChangeShapeType="1"/>
            </xdr:cNvSpPr>
          </xdr:nvSpPr>
          <xdr:spPr bwMode="auto">
            <a:xfrm>
              <a:off x="-18618" y="-18812"/>
              <a:ext cx="0" cy="0"/>
            </a:xfrm>
            <a:prstGeom prst="line">
              <a:avLst/>
            </a:prstGeom>
            <a:noFill/>
            <a:ln w="10080" cap="sq">
              <a:solidFill>
                <a:srgbClr val="000000"/>
              </a:solidFill>
              <a:miter lim="800000"/>
              <a:headEnd/>
              <a:tailEnd/>
            </a:ln>
            <a:extLst>
              <a:ext uri="{909E8E84-426E-40DD-AFC4-6F175D3DCCD1}">
                <a14:hiddenFill xmlns:a14="http://schemas.microsoft.com/office/drawing/2010/main">
                  <a:noFill/>
                </a14:hiddenFill>
              </a:ext>
            </a:extLst>
          </xdr:spPr>
        </xdr:sp>
        <xdr:sp macro="" textlink="">
          <xdr:nvSpPr>
            <xdr:cNvPr id="16" name="Line 5">
              <a:extLst>
                <a:ext uri="{FF2B5EF4-FFF2-40B4-BE49-F238E27FC236}">
                  <a16:creationId xmlns:a16="http://schemas.microsoft.com/office/drawing/2014/main" id="{F098A5ED-9F02-A398-A9E3-1193A698F008}"/>
                </a:ext>
              </a:extLst>
            </xdr:cNvPr>
            <xdr:cNvSpPr>
              <a:spLocks noChangeShapeType="1"/>
            </xdr:cNvSpPr>
          </xdr:nvSpPr>
          <xdr:spPr bwMode="auto">
            <a:xfrm>
              <a:off x="-18617" y="-18812"/>
              <a:ext cx="0" cy="0"/>
            </a:xfrm>
            <a:prstGeom prst="line">
              <a:avLst/>
            </a:prstGeom>
            <a:noFill/>
            <a:ln w="10080" cap="sq">
              <a:solidFill>
                <a:srgbClr val="000000"/>
              </a:solidFill>
              <a:miter lim="800000"/>
              <a:headEnd/>
              <a:tailEnd/>
            </a:ln>
            <a:extLst>
              <a:ext uri="{909E8E84-426E-40DD-AFC4-6F175D3DCCD1}">
                <a14:hiddenFill xmlns:a14="http://schemas.microsoft.com/office/drawing/2010/main">
                  <a:noFill/>
                </a14:hiddenFill>
              </a:ext>
            </a:extLst>
          </xdr:spPr>
        </xdr:sp>
        <xdr:sp macro="" textlink="">
          <xdr:nvSpPr>
            <xdr:cNvPr id="17" name="Line 6">
              <a:extLst>
                <a:ext uri="{FF2B5EF4-FFF2-40B4-BE49-F238E27FC236}">
                  <a16:creationId xmlns:a16="http://schemas.microsoft.com/office/drawing/2014/main" id="{B6980F5A-02F7-31C5-C23A-BB63BFB41E81}"/>
                </a:ext>
              </a:extLst>
            </xdr:cNvPr>
            <xdr:cNvSpPr>
              <a:spLocks noChangeShapeType="1"/>
            </xdr:cNvSpPr>
          </xdr:nvSpPr>
          <xdr:spPr bwMode="auto">
            <a:xfrm>
              <a:off x="-18618" y="-18812"/>
              <a:ext cx="0" cy="0"/>
            </a:xfrm>
            <a:prstGeom prst="line">
              <a:avLst/>
            </a:prstGeom>
            <a:noFill/>
            <a:ln w="10080" cap="sq">
              <a:solidFill>
                <a:srgbClr val="000000"/>
              </a:solidFill>
              <a:miter lim="800000"/>
              <a:headEnd/>
              <a:tailEnd/>
            </a:ln>
            <a:extLst>
              <a:ext uri="{909E8E84-426E-40DD-AFC4-6F175D3DCCD1}">
                <a14:hiddenFill xmlns:a14="http://schemas.microsoft.com/office/drawing/2010/main">
                  <a:noFill/>
                </a14:hiddenFill>
              </a:ext>
            </a:extLst>
          </xdr:spPr>
        </xdr:sp>
      </xdr:grpSp>
      <xdr:sp macro="" textlink="">
        <xdr:nvSpPr>
          <xdr:cNvPr id="12" name="Line 7">
            <a:extLst>
              <a:ext uri="{FF2B5EF4-FFF2-40B4-BE49-F238E27FC236}">
                <a16:creationId xmlns:a16="http://schemas.microsoft.com/office/drawing/2014/main" id="{45ADF7B1-B047-E750-3C61-B2881C3DBF96}"/>
              </a:ext>
            </a:extLst>
          </xdr:cNvPr>
          <xdr:cNvSpPr>
            <a:spLocks noChangeShapeType="1"/>
          </xdr:cNvSpPr>
        </xdr:nvSpPr>
        <xdr:spPr bwMode="auto">
          <a:xfrm>
            <a:off x="-18618" y="-18812"/>
            <a:ext cx="0" cy="0"/>
          </a:xfrm>
          <a:prstGeom prst="line">
            <a:avLst/>
          </a:prstGeom>
          <a:noFill/>
          <a:ln w="10080" cap="sq">
            <a:solidFill>
              <a:srgbClr val="000000"/>
            </a:solidFill>
            <a:miter lim="800000"/>
            <a:headEnd/>
            <a:tailEnd/>
          </a:ln>
          <a:extLst>
            <a:ext uri="{909E8E84-426E-40DD-AFC4-6F175D3DCCD1}">
              <a14:hiddenFill xmlns:a14="http://schemas.microsoft.com/office/drawing/2010/main">
                <a:noFill/>
              </a14:hiddenFill>
            </a:ext>
          </a:extLst>
        </xdr:spPr>
      </xdr:sp>
      <xdr:sp macro="" textlink="">
        <xdr:nvSpPr>
          <xdr:cNvPr id="13" name="Line 8">
            <a:extLst>
              <a:ext uri="{FF2B5EF4-FFF2-40B4-BE49-F238E27FC236}">
                <a16:creationId xmlns:a16="http://schemas.microsoft.com/office/drawing/2014/main" id="{F296FB44-2C18-35A7-B9A3-D5A18020A5C9}"/>
              </a:ext>
            </a:extLst>
          </xdr:cNvPr>
          <xdr:cNvSpPr>
            <a:spLocks noChangeShapeType="1"/>
          </xdr:cNvSpPr>
        </xdr:nvSpPr>
        <xdr:spPr bwMode="auto">
          <a:xfrm>
            <a:off x="-18618" y="-18812"/>
            <a:ext cx="0" cy="0"/>
          </a:xfrm>
          <a:prstGeom prst="line">
            <a:avLst/>
          </a:prstGeom>
          <a:noFill/>
          <a:ln w="10080" cap="sq">
            <a:solidFill>
              <a:srgbClr val="000000"/>
            </a:solidFill>
            <a:miter lim="800000"/>
            <a:headEnd/>
            <a:tailEnd/>
          </a:ln>
          <a:extLst>
            <a:ext uri="{909E8E84-426E-40DD-AFC4-6F175D3DCCD1}">
              <a14:hiddenFill xmlns:a14="http://schemas.microsoft.com/office/drawing/2010/main">
                <a:noFill/>
              </a14:hiddenFill>
            </a:ext>
          </a:extLst>
        </xdr:spPr>
      </xdr:sp>
    </xdr:grp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365760</xdr:colOff>
      <xdr:row>9</xdr:row>
      <xdr:rowOff>0</xdr:rowOff>
    </xdr:from>
    <xdr:to>
      <xdr:col>20</xdr:col>
      <xdr:colOff>0</xdr:colOff>
      <xdr:row>9</xdr:row>
      <xdr:rowOff>0</xdr:rowOff>
    </xdr:to>
    <xdr:sp macro="" textlink="">
      <xdr:nvSpPr>
        <xdr:cNvPr id="2" name="Text Box 1">
          <a:extLst>
            <a:ext uri="{FF2B5EF4-FFF2-40B4-BE49-F238E27FC236}">
              <a16:creationId xmlns:a16="http://schemas.microsoft.com/office/drawing/2014/main" id="{F43DE03E-2DED-476C-A87C-5B778D06DA3D}"/>
            </a:ext>
          </a:extLst>
        </xdr:cNvPr>
        <xdr:cNvSpPr txBox="1">
          <a:spLocks noChangeArrowheads="1"/>
        </xdr:cNvSpPr>
      </xdr:nvSpPr>
      <xdr:spPr bwMode="auto">
        <a:xfrm>
          <a:off x="9349740" y="3268980"/>
          <a:ext cx="247650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365760</xdr:colOff>
      <xdr:row>11</xdr:row>
      <xdr:rowOff>0</xdr:rowOff>
    </xdr:from>
    <xdr:to>
      <xdr:col>20</xdr:col>
      <xdr:colOff>0</xdr:colOff>
      <xdr:row>11</xdr:row>
      <xdr:rowOff>0</xdr:rowOff>
    </xdr:to>
    <xdr:sp macro="" textlink="">
      <xdr:nvSpPr>
        <xdr:cNvPr id="3" name="Text Box 2">
          <a:extLst>
            <a:ext uri="{FF2B5EF4-FFF2-40B4-BE49-F238E27FC236}">
              <a16:creationId xmlns:a16="http://schemas.microsoft.com/office/drawing/2014/main" id="{41528489-481C-4627-A380-8C58572C1DBF}"/>
            </a:ext>
          </a:extLst>
        </xdr:cNvPr>
        <xdr:cNvSpPr txBox="1">
          <a:spLocks noChangeArrowheads="1"/>
        </xdr:cNvSpPr>
      </xdr:nvSpPr>
      <xdr:spPr bwMode="auto">
        <a:xfrm>
          <a:off x="9349740" y="4533900"/>
          <a:ext cx="247650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365760</xdr:colOff>
      <xdr:row>11</xdr:row>
      <xdr:rowOff>0</xdr:rowOff>
    </xdr:from>
    <xdr:to>
      <xdr:col>20</xdr:col>
      <xdr:colOff>0</xdr:colOff>
      <xdr:row>11</xdr:row>
      <xdr:rowOff>0</xdr:rowOff>
    </xdr:to>
    <xdr:sp macro="" textlink="">
      <xdr:nvSpPr>
        <xdr:cNvPr id="4" name="Text Box 3">
          <a:extLst>
            <a:ext uri="{FF2B5EF4-FFF2-40B4-BE49-F238E27FC236}">
              <a16:creationId xmlns:a16="http://schemas.microsoft.com/office/drawing/2014/main" id="{BEDF56C9-7D1A-45AA-86BE-D15202F5D31A}"/>
            </a:ext>
          </a:extLst>
        </xdr:cNvPr>
        <xdr:cNvSpPr txBox="1">
          <a:spLocks noChangeArrowheads="1"/>
        </xdr:cNvSpPr>
      </xdr:nvSpPr>
      <xdr:spPr bwMode="auto">
        <a:xfrm>
          <a:off x="9349740" y="4533900"/>
          <a:ext cx="247650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365760</xdr:colOff>
      <xdr:row>11</xdr:row>
      <xdr:rowOff>0</xdr:rowOff>
    </xdr:from>
    <xdr:to>
      <xdr:col>20</xdr:col>
      <xdr:colOff>0</xdr:colOff>
      <xdr:row>11</xdr:row>
      <xdr:rowOff>0</xdr:rowOff>
    </xdr:to>
    <xdr:sp macro="" textlink="">
      <xdr:nvSpPr>
        <xdr:cNvPr id="5" name="Text Box 4">
          <a:extLst>
            <a:ext uri="{FF2B5EF4-FFF2-40B4-BE49-F238E27FC236}">
              <a16:creationId xmlns:a16="http://schemas.microsoft.com/office/drawing/2014/main" id="{F7A81116-CDE1-4A1D-87E9-5F137F32FA94}"/>
            </a:ext>
          </a:extLst>
        </xdr:cNvPr>
        <xdr:cNvSpPr txBox="1">
          <a:spLocks noChangeArrowheads="1"/>
        </xdr:cNvSpPr>
      </xdr:nvSpPr>
      <xdr:spPr bwMode="auto">
        <a:xfrm>
          <a:off x="9349740" y="4533900"/>
          <a:ext cx="247650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365760</xdr:colOff>
      <xdr:row>11</xdr:row>
      <xdr:rowOff>0</xdr:rowOff>
    </xdr:from>
    <xdr:to>
      <xdr:col>20</xdr:col>
      <xdr:colOff>0</xdr:colOff>
      <xdr:row>11</xdr:row>
      <xdr:rowOff>0</xdr:rowOff>
    </xdr:to>
    <xdr:sp macro="" textlink="">
      <xdr:nvSpPr>
        <xdr:cNvPr id="6" name="Text Box 5">
          <a:extLst>
            <a:ext uri="{FF2B5EF4-FFF2-40B4-BE49-F238E27FC236}">
              <a16:creationId xmlns:a16="http://schemas.microsoft.com/office/drawing/2014/main" id="{E186BBA9-324F-41F2-8CBB-D19E94F2D1BD}"/>
            </a:ext>
          </a:extLst>
        </xdr:cNvPr>
        <xdr:cNvSpPr txBox="1">
          <a:spLocks noChangeArrowheads="1"/>
        </xdr:cNvSpPr>
      </xdr:nvSpPr>
      <xdr:spPr bwMode="auto">
        <a:xfrm>
          <a:off x="9349740" y="4533900"/>
          <a:ext cx="247650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365760</xdr:colOff>
      <xdr:row>11</xdr:row>
      <xdr:rowOff>0</xdr:rowOff>
    </xdr:from>
    <xdr:to>
      <xdr:col>20</xdr:col>
      <xdr:colOff>0</xdr:colOff>
      <xdr:row>11</xdr:row>
      <xdr:rowOff>0</xdr:rowOff>
    </xdr:to>
    <xdr:sp macro="" textlink="">
      <xdr:nvSpPr>
        <xdr:cNvPr id="7" name="Text Box 6">
          <a:extLst>
            <a:ext uri="{FF2B5EF4-FFF2-40B4-BE49-F238E27FC236}">
              <a16:creationId xmlns:a16="http://schemas.microsoft.com/office/drawing/2014/main" id="{C61A09BC-FB94-4476-BD0B-A862340DA502}"/>
            </a:ext>
          </a:extLst>
        </xdr:cNvPr>
        <xdr:cNvSpPr txBox="1">
          <a:spLocks noChangeArrowheads="1"/>
        </xdr:cNvSpPr>
      </xdr:nvSpPr>
      <xdr:spPr bwMode="auto">
        <a:xfrm>
          <a:off x="9349740" y="4533900"/>
          <a:ext cx="247650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365760</xdr:colOff>
      <xdr:row>11</xdr:row>
      <xdr:rowOff>0</xdr:rowOff>
    </xdr:from>
    <xdr:to>
      <xdr:col>20</xdr:col>
      <xdr:colOff>0</xdr:colOff>
      <xdr:row>11</xdr:row>
      <xdr:rowOff>0</xdr:rowOff>
    </xdr:to>
    <xdr:sp macro="" textlink="">
      <xdr:nvSpPr>
        <xdr:cNvPr id="8" name="Text Box 7">
          <a:extLst>
            <a:ext uri="{FF2B5EF4-FFF2-40B4-BE49-F238E27FC236}">
              <a16:creationId xmlns:a16="http://schemas.microsoft.com/office/drawing/2014/main" id="{F26FFA76-4709-469E-A289-86D1CB6D9556}"/>
            </a:ext>
          </a:extLst>
        </xdr:cNvPr>
        <xdr:cNvSpPr txBox="1">
          <a:spLocks noChangeArrowheads="1"/>
        </xdr:cNvSpPr>
      </xdr:nvSpPr>
      <xdr:spPr bwMode="auto">
        <a:xfrm>
          <a:off x="9349740" y="4533900"/>
          <a:ext cx="247650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365760</xdr:colOff>
      <xdr:row>11</xdr:row>
      <xdr:rowOff>0</xdr:rowOff>
    </xdr:from>
    <xdr:to>
      <xdr:col>20</xdr:col>
      <xdr:colOff>0</xdr:colOff>
      <xdr:row>11</xdr:row>
      <xdr:rowOff>0</xdr:rowOff>
    </xdr:to>
    <xdr:sp macro="" textlink="">
      <xdr:nvSpPr>
        <xdr:cNvPr id="9" name="Text Box 8">
          <a:extLst>
            <a:ext uri="{FF2B5EF4-FFF2-40B4-BE49-F238E27FC236}">
              <a16:creationId xmlns:a16="http://schemas.microsoft.com/office/drawing/2014/main" id="{1261D96D-80A3-4F7E-8000-48FBAF44B059}"/>
            </a:ext>
          </a:extLst>
        </xdr:cNvPr>
        <xdr:cNvSpPr txBox="1">
          <a:spLocks noChangeArrowheads="1"/>
        </xdr:cNvSpPr>
      </xdr:nvSpPr>
      <xdr:spPr bwMode="auto">
        <a:xfrm>
          <a:off x="9349740" y="4533900"/>
          <a:ext cx="247650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365760</xdr:colOff>
      <xdr:row>11</xdr:row>
      <xdr:rowOff>0</xdr:rowOff>
    </xdr:from>
    <xdr:to>
      <xdr:col>20</xdr:col>
      <xdr:colOff>0</xdr:colOff>
      <xdr:row>11</xdr:row>
      <xdr:rowOff>0</xdr:rowOff>
    </xdr:to>
    <xdr:sp macro="" textlink="">
      <xdr:nvSpPr>
        <xdr:cNvPr id="10" name="Text Box 9">
          <a:extLst>
            <a:ext uri="{FF2B5EF4-FFF2-40B4-BE49-F238E27FC236}">
              <a16:creationId xmlns:a16="http://schemas.microsoft.com/office/drawing/2014/main" id="{A0DC15A8-5F5B-4C66-8BD1-9060F80E4F76}"/>
            </a:ext>
          </a:extLst>
        </xdr:cNvPr>
        <xdr:cNvSpPr txBox="1">
          <a:spLocks noChangeArrowheads="1"/>
        </xdr:cNvSpPr>
      </xdr:nvSpPr>
      <xdr:spPr bwMode="auto">
        <a:xfrm>
          <a:off x="9349740" y="4533900"/>
          <a:ext cx="247650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9</xdr:row>
      <xdr:rowOff>0</xdr:rowOff>
    </xdr:from>
    <xdr:to>
      <xdr:col>22</xdr:col>
      <xdr:colOff>0</xdr:colOff>
      <xdr:row>9</xdr:row>
      <xdr:rowOff>0</xdr:rowOff>
    </xdr:to>
    <xdr:sp macro="" textlink="">
      <xdr:nvSpPr>
        <xdr:cNvPr id="11" name="Text Box 10">
          <a:extLst>
            <a:ext uri="{FF2B5EF4-FFF2-40B4-BE49-F238E27FC236}">
              <a16:creationId xmlns:a16="http://schemas.microsoft.com/office/drawing/2014/main" id="{58D9BB52-BA33-4596-8DF3-C04689CE8B79}"/>
            </a:ext>
          </a:extLst>
        </xdr:cNvPr>
        <xdr:cNvSpPr txBox="1">
          <a:spLocks noChangeArrowheads="1"/>
        </xdr:cNvSpPr>
      </xdr:nvSpPr>
      <xdr:spPr bwMode="auto">
        <a:xfrm>
          <a:off x="12877800" y="326898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11</xdr:row>
      <xdr:rowOff>0</xdr:rowOff>
    </xdr:from>
    <xdr:to>
      <xdr:col>22</xdr:col>
      <xdr:colOff>0</xdr:colOff>
      <xdr:row>11</xdr:row>
      <xdr:rowOff>0</xdr:rowOff>
    </xdr:to>
    <xdr:sp macro="" textlink="">
      <xdr:nvSpPr>
        <xdr:cNvPr id="12" name="Text Box 11">
          <a:extLst>
            <a:ext uri="{FF2B5EF4-FFF2-40B4-BE49-F238E27FC236}">
              <a16:creationId xmlns:a16="http://schemas.microsoft.com/office/drawing/2014/main" id="{00299947-96D5-40D8-9131-C2C48D5BB1AF}"/>
            </a:ext>
          </a:extLst>
        </xdr:cNvPr>
        <xdr:cNvSpPr txBox="1">
          <a:spLocks noChangeArrowheads="1"/>
        </xdr:cNvSpPr>
      </xdr:nvSpPr>
      <xdr:spPr bwMode="auto">
        <a:xfrm>
          <a:off x="12877800" y="453390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11</xdr:row>
      <xdr:rowOff>0</xdr:rowOff>
    </xdr:from>
    <xdr:to>
      <xdr:col>22</xdr:col>
      <xdr:colOff>0</xdr:colOff>
      <xdr:row>11</xdr:row>
      <xdr:rowOff>0</xdr:rowOff>
    </xdr:to>
    <xdr:sp macro="" textlink="">
      <xdr:nvSpPr>
        <xdr:cNvPr id="13" name="Text Box 12">
          <a:extLst>
            <a:ext uri="{FF2B5EF4-FFF2-40B4-BE49-F238E27FC236}">
              <a16:creationId xmlns:a16="http://schemas.microsoft.com/office/drawing/2014/main" id="{F6EFED39-3DEC-4E46-A6C4-70053DBFD7A3}"/>
            </a:ext>
          </a:extLst>
        </xdr:cNvPr>
        <xdr:cNvSpPr txBox="1">
          <a:spLocks noChangeArrowheads="1"/>
        </xdr:cNvSpPr>
      </xdr:nvSpPr>
      <xdr:spPr bwMode="auto">
        <a:xfrm>
          <a:off x="12877800" y="453390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11</xdr:row>
      <xdr:rowOff>0</xdr:rowOff>
    </xdr:from>
    <xdr:to>
      <xdr:col>22</xdr:col>
      <xdr:colOff>0</xdr:colOff>
      <xdr:row>11</xdr:row>
      <xdr:rowOff>0</xdr:rowOff>
    </xdr:to>
    <xdr:sp macro="" textlink="">
      <xdr:nvSpPr>
        <xdr:cNvPr id="14" name="Text Box 13">
          <a:extLst>
            <a:ext uri="{FF2B5EF4-FFF2-40B4-BE49-F238E27FC236}">
              <a16:creationId xmlns:a16="http://schemas.microsoft.com/office/drawing/2014/main" id="{E50C1EE1-13E6-466B-9F51-61346ACEE7AD}"/>
            </a:ext>
          </a:extLst>
        </xdr:cNvPr>
        <xdr:cNvSpPr txBox="1">
          <a:spLocks noChangeArrowheads="1"/>
        </xdr:cNvSpPr>
      </xdr:nvSpPr>
      <xdr:spPr bwMode="auto">
        <a:xfrm>
          <a:off x="12877800" y="453390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11</xdr:row>
      <xdr:rowOff>0</xdr:rowOff>
    </xdr:from>
    <xdr:to>
      <xdr:col>22</xdr:col>
      <xdr:colOff>0</xdr:colOff>
      <xdr:row>11</xdr:row>
      <xdr:rowOff>0</xdr:rowOff>
    </xdr:to>
    <xdr:sp macro="" textlink="">
      <xdr:nvSpPr>
        <xdr:cNvPr id="15" name="Text Box 14">
          <a:extLst>
            <a:ext uri="{FF2B5EF4-FFF2-40B4-BE49-F238E27FC236}">
              <a16:creationId xmlns:a16="http://schemas.microsoft.com/office/drawing/2014/main" id="{E4514938-4B77-4C39-8AFB-B2197F658E48}"/>
            </a:ext>
          </a:extLst>
        </xdr:cNvPr>
        <xdr:cNvSpPr txBox="1">
          <a:spLocks noChangeArrowheads="1"/>
        </xdr:cNvSpPr>
      </xdr:nvSpPr>
      <xdr:spPr bwMode="auto">
        <a:xfrm>
          <a:off x="12877800" y="453390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9</xdr:row>
      <xdr:rowOff>0</xdr:rowOff>
    </xdr:from>
    <xdr:to>
      <xdr:col>22</xdr:col>
      <xdr:colOff>0</xdr:colOff>
      <xdr:row>9</xdr:row>
      <xdr:rowOff>0</xdr:rowOff>
    </xdr:to>
    <xdr:sp macro="" textlink="">
      <xdr:nvSpPr>
        <xdr:cNvPr id="16" name="Text Box 15">
          <a:extLst>
            <a:ext uri="{FF2B5EF4-FFF2-40B4-BE49-F238E27FC236}">
              <a16:creationId xmlns:a16="http://schemas.microsoft.com/office/drawing/2014/main" id="{2DD16957-871B-4C3E-A2BA-CBACD6CB91C8}"/>
            </a:ext>
          </a:extLst>
        </xdr:cNvPr>
        <xdr:cNvSpPr txBox="1">
          <a:spLocks noChangeArrowheads="1"/>
        </xdr:cNvSpPr>
      </xdr:nvSpPr>
      <xdr:spPr bwMode="auto">
        <a:xfrm>
          <a:off x="12877800" y="326898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11</xdr:row>
      <xdr:rowOff>0</xdr:rowOff>
    </xdr:from>
    <xdr:to>
      <xdr:col>22</xdr:col>
      <xdr:colOff>0</xdr:colOff>
      <xdr:row>11</xdr:row>
      <xdr:rowOff>0</xdr:rowOff>
    </xdr:to>
    <xdr:sp macro="" textlink="">
      <xdr:nvSpPr>
        <xdr:cNvPr id="17" name="Text Box 16">
          <a:extLst>
            <a:ext uri="{FF2B5EF4-FFF2-40B4-BE49-F238E27FC236}">
              <a16:creationId xmlns:a16="http://schemas.microsoft.com/office/drawing/2014/main" id="{24C2FC6C-89BC-444E-AB67-5F98AD1560EF}"/>
            </a:ext>
          </a:extLst>
        </xdr:cNvPr>
        <xdr:cNvSpPr txBox="1">
          <a:spLocks noChangeArrowheads="1"/>
        </xdr:cNvSpPr>
      </xdr:nvSpPr>
      <xdr:spPr bwMode="auto">
        <a:xfrm>
          <a:off x="12877800" y="453390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11</xdr:row>
      <xdr:rowOff>0</xdr:rowOff>
    </xdr:from>
    <xdr:to>
      <xdr:col>22</xdr:col>
      <xdr:colOff>0</xdr:colOff>
      <xdr:row>11</xdr:row>
      <xdr:rowOff>0</xdr:rowOff>
    </xdr:to>
    <xdr:sp macro="" textlink="">
      <xdr:nvSpPr>
        <xdr:cNvPr id="18" name="Text Box 17">
          <a:extLst>
            <a:ext uri="{FF2B5EF4-FFF2-40B4-BE49-F238E27FC236}">
              <a16:creationId xmlns:a16="http://schemas.microsoft.com/office/drawing/2014/main" id="{161627CD-7C29-4B25-8435-48D5FBF1322B}"/>
            </a:ext>
          </a:extLst>
        </xdr:cNvPr>
        <xdr:cNvSpPr txBox="1">
          <a:spLocks noChangeArrowheads="1"/>
        </xdr:cNvSpPr>
      </xdr:nvSpPr>
      <xdr:spPr bwMode="auto">
        <a:xfrm>
          <a:off x="12877800" y="453390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11</xdr:row>
      <xdr:rowOff>0</xdr:rowOff>
    </xdr:from>
    <xdr:to>
      <xdr:col>22</xdr:col>
      <xdr:colOff>0</xdr:colOff>
      <xdr:row>11</xdr:row>
      <xdr:rowOff>0</xdr:rowOff>
    </xdr:to>
    <xdr:sp macro="" textlink="">
      <xdr:nvSpPr>
        <xdr:cNvPr id="19" name="Text Box 18">
          <a:extLst>
            <a:ext uri="{FF2B5EF4-FFF2-40B4-BE49-F238E27FC236}">
              <a16:creationId xmlns:a16="http://schemas.microsoft.com/office/drawing/2014/main" id="{A16E30C7-8AE4-4339-9A4C-C56C0421BC37}"/>
            </a:ext>
          </a:extLst>
        </xdr:cNvPr>
        <xdr:cNvSpPr txBox="1">
          <a:spLocks noChangeArrowheads="1"/>
        </xdr:cNvSpPr>
      </xdr:nvSpPr>
      <xdr:spPr bwMode="auto">
        <a:xfrm>
          <a:off x="12877800" y="453390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11</xdr:row>
      <xdr:rowOff>0</xdr:rowOff>
    </xdr:from>
    <xdr:to>
      <xdr:col>22</xdr:col>
      <xdr:colOff>0</xdr:colOff>
      <xdr:row>11</xdr:row>
      <xdr:rowOff>0</xdr:rowOff>
    </xdr:to>
    <xdr:sp macro="" textlink="">
      <xdr:nvSpPr>
        <xdr:cNvPr id="20" name="Text Box 19">
          <a:extLst>
            <a:ext uri="{FF2B5EF4-FFF2-40B4-BE49-F238E27FC236}">
              <a16:creationId xmlns:a16="http://schemas.microsoft.com/office/drawing/2014/main" id="{BCAB18C1-7C0D-4C05-AC3C-93396BCDB9B1}"/>
            </a:ext>
          </a:extLst>
        </xdr:cNvPr>
        <xdr:cNvSpPr txBox="1">
          <a:spLocks noChangeArrowheads="1"/>
        </xdr:cNvSpPr>
      </xdr:nvSpPr>
      <xdr:spPr bwMode="auto">
        <a:xfrm>
          <a:off x="12877800" y="453390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8</xdr:row>
      <xdr:rowOff>0</xdr:rowOff>
    </xdr:from>
    <xdr:to>
      <xdr:col>0</xdr:col>
      <xdr:colOff>0</xdr:colOff>
      <xdr:row>8</xdr:row>
      <xdr:rowOff>0</xdr:rowOff>
    </xdr:to>
    <xdr:sp macro="" textlink="">
      <xdr:nvSpPr>
        <xdr:cNvPr id="2" name="Text Box 1">
          <a:extLst>
            <a:ext uri="{FF2B5EF4-FFF2-40B4-BE49-F238E27FC236}">
              <a16:creationId xmlns:a16="http://schemas.microsoft.com/office/drawing/2014/main" id="{D2F06188-C5F0-4529-8597-BC6A01939015}"/>
            </a:ext>
          </a:extLst>
        </xdr:cNvPr>
        <xdr:cNvSpPr txBox="1">
          <a:spLocks noChangeArrowheads="1"/>
        </xdr:cNvSpPr>
      </xdr:nvSpPr>
      <xdr:spPr bwMode="auto">
        <a:xfrm>
          <a:off x="0" y="322326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0</xdr:colOff>
      <xdr:row>16</xdr:row>
      <xdr:rowOff>0</xdr:rowOff>
    </xdr:from>
    <xdr:to>
      <xdr:col>0</xdr:col>
      <xdr:colOff>0</xdr:colOff>
      <xdr:row>16</xdr:row>
      <xdr:rowOff>0</xdr:rowOff>
    </xdr:to>
    <xdr:sp macro="" textlink="">
      <xdr:nvSpPr>
        <xdr:cNvPr id="3" name="Text Box 2">
          <a:extLst>
            <a:ext uri="{FF2B5EF4-FFF2-40B4-BE49-F238E27FC236}">
              <a16:creationId xmlns:a16="http://schemas.microsoft.com/office/drawing/2014/main" id="{BB77A36F-BAFF-49DD-8F79-39A01B791002}"/>
            </a:ext>
          </a:extLst>
        </xdr:cNvPr>
        <xdr:cNvSpPr txBox="1">
          <a:spLocks noChangeArrowheads="1"/>
        </xdr:cNvSpPr>
      </xdr:nvSpPr>
      <xdr:spPr bwMode="auto">
        <a:xfrm>
          <a:off x="0" y="614934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0</xdr:colOff>
      <xdr:row>16</xdr:row>
      <xdr:rowOff>0</xdr:rowOff>
    </xdr:from>
    <xdr:to>
      <xdr:col>0</xdr:col>
      <xdr:colOff>0</xdr:colOff>
      <xdr:row>16</xdr:row>
      <xdr:rowOff>0</xdr:rowOff>
    </xdr:to>
    <xdr:sp macro="" textlink="">
      <xdr:nvSpPr>
        <xdr:cNvPr id="4" name="Text Box 3">
          <a:extLst>
            <a:ext uri="{FF2B5EF4-FFF2-40B4-BE49-F238E27FC236}">
              <a16:creationId xmlns:a16="http://schemas.microsoft.com/office/drawing/2014/main" id="{98A3D094-3CD5-4D6A-A0D1-970915A48820}"/>
            </a:ext>
          </a:extLst>
        </xdr:cNvPr>
        <xdr:cNvSpPr txBox="1">
          <a:spLocks noChangeArrowheads="1"/>
        </xdr:cNvSpPr>
      </xdr:nvSpPr>
      <xdr:spPr bwMode="auto">
        <a:xfrm>
          <a:off x="0" y="614934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0</xdr:colOff>
      <xdr:row>10</xdr:row>
      <xdr:rowOff>0</xdr:rowOff>
    </xdr:from>
    <xdr:to>
      <xdr:col>0</xdr:col>
      <xdr:colOff>0</xdr:colOff>
      <xdr:row>10</xdr:row>
      <xdr:rowOff>0</xdr:rowOff>
    </xdr:to>
    <xdr:sp macro="" textlink="">
      <xdr:nvSpPr>
        <xdr:cNvPr id="5" name="Text Box 4">
          <a:extLst>
            <a:ext uri="{FF2B5EF4-FFF2-40B4-BE49-F238E27FC236}">
              <a16:creationId xmlns:a16="http://schemas.microsoft.com/office/drawing/2014/main" id="{1C189EBB-1B88-4752-92AD-0A752358CC9B}"/>
            </a:ext>
          </a:extLst>
        </xdr:cNvPr>
        <xdr:cNvSpPr txBox="1">
          <a:spLocks noChangeArrowheads="1"/>
        </xdr:cNvSpPr>
      </xdr:nvSpPr>
      <xdr:spPr bwMode="auto">
        <a:xfrm>
          <a:off x="0" y="448818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0</xdr:colOff>
      <xdr:row>16</xdr:row>
      <xdr:rowOff>0</xdr:rowOff>
    </xdr:from>
    <xdr:to>
      <xdr:col>0</xdr:col>
      <xdr:colOff>0</xdr:colOff>
      <xdr:row>16</xdr:row>
      <xdr:rowOff>0</xdr:rowOff>
    </xdr:to>
    <xdr:sp macro="" textlink="">
      <xdr:nvSpPr>
        <xdr:cNvPr id="6" name="Text Box 5">
          <a:extLst>
            <a:ext uri="{FF2B5EF4-FFF2-40B4-BE49-F238E27FC236}">
              <a16:creationId xmlns:a16="http://schemas.microsoft.com/office/drawing/2014/main" id="{61098C55-39CE-44FF-86FD-FF0E58AE19FD}"/>
            </a:ext>
          </a:extLst>
        </xdr:cNvPr>
        <xdr:cNvSpPr txBox="1">
          <a:spLocks noChangeArrowheads="1"/>
        </xdr:cNvSpPr>
      </xdr:nvSpPr>
      <xdr:spPr bwMode="auto">
        <a:xfrm>
          <a:off x="0" y="614934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0</xdr:colOff>
      <xdr:row>10</xdr:row>
      <xdr:rowOff>0</xdr:rowOff>
    </xdr:from>
    <xdr:to>
      <xdr:col>0</xdr:col>
      <xdr:colOff>0</xdr:colOff>
      <xdr:row>10</xdr:row>
      <xdr:rowOff>0</xdr:rowOff>
    </xdr:to>
    <xdr:sp macro="" textlink="">
      <xdr:nvSpPr>
        <xdr:cNvPr id="7" name="Text Box 6">
          <a:extLst>
            <a:ext uri="{FF2B5EF4-FFF2-40B4-BE49-F238E27FC236}">
              <a16:creationId xmlns:a16="http://schemas.microsoft.com/office/drawing/2014/main" id="{3A2A34CE-5B7F-4A09-A045-263415732079}"/>
            </a:ext>
          </a:extLst>
        </xdr:cNvPr>
        <xdr:cNvSpPr txBox="1">
          <a:spLocks noChangeArrowheads="1"/>
        </xdr:cNvSpPr>
      </xdr:nvSpPr>
      <xdr:spPr bwMode="auto">
        <a:xfrm>
          <a:off x="0" y="448818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0</xdr:colOff>
      <xdr:row>10</xdr:row>
      <xdr:rowOff>0</xdr:rowOff>
    </xdr:from>
    <xdr:to>
      <xdr:col>0</xdr:col>
      <xdr:colOff>0</xdr:colOff>
      <xdr:row>10</xdr:row>
      <xdr:rowOff>0</xdr:rowOff>
    </xdr:to>
    <xdr:sp macro="" textlink="">
      <xdr:nvSpPr>
        <xdr:cNvPr id="8" name="Text Box 7">
          <a:extLst>
            <a:ext uri="{FF2B5EF4-FFF2-40B4-BE49-F238E27FC236}">
              <a16:creationId xmlns:a16="http://schemas.microsoft.com/office/drawing/2014/main" id="{1A3CD117-2B76-4C3D-81F3-D96E05FA3BFD}"/>
            </a:ext>
          </a:extLst>
        </xdr:cNvPr>
        <xdr:cNvSpPr txBox="1">
          <a:spLocks noChangeArrowheads="1"/>
        </xdr:cNvSpPr>
      </xdr:nvSpPr>
      <xdr:spPr bwMode="auto">
        <a:xfrm>
          <a:off x="0" y="448818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0</xdr:colOff>
      <xdr:row>16</xdr:row>
      <xdr:rowOff>0</xdr:rowOff>
    </xdr:from>
    <xdr:to>
      <xdr:col>0</xdr:col>
      <xdr:colOff>0</xdr:colOff>
      <xdr:row>16</xdr:row>
      <xdr:rowOff>0</xdr:rowOff>
    </xdr:to>
    <xdr:sp macro="" textlink="">
      <xdr:nvSpPr>
        <xdr:cNvPr id="9" name="Text Box 8">
          <a:extLst>
            <a:ext uri="{FF2B5EF4-FFF2-40B4-BE49-F238E27FC236}">
              <a16:creationId xmlns:a16="http://schemas.microsoft.com/office/drawing/2014/main" id="{668FAEE2-ED8B-4D38-9ECB-FE2A3DED8BC4}"/>
            </a:ext>
          </a:extLst>
        </xdr:cNvPr>
        <xdr:cNvSpPr txBox="1">
          <a:spLocks noChangeArrowheads="1"/>
        </xdr:cNvSpPr>
      </xdr:nvSpPr>
      <xdr:spPr bwMode="auto">
        <a:xfrm>
          <a:off x="0" y="614934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0</xdr:colOff>
      <xdr:row>14</xdr:row>
      <xdr:rowOff>0</xdr:rowOff>
    </xdr:from>
    <xdr:to>
      <xdr:col>0</xdr:col>
      <xdr:colOff>0</xdr:colOff>
      <xdr:row>14</xdr:row>
      <xdr:rowOff>0</xdr:rowOff>
    </xdr:to>
    <xdr:sp macro="" textlink="">
      <xdr:nvSpPr>
        <xdr:cNvPr id="10" name="Text Box 9">
          <a:extLst>
            <a:ext uri="{FF2B5EF4-FFF2-40B4-BE49-F238E27FC236}">
              <a16:creationId xmlns:a16="http://schemas.microsoft.com/office/drawing/2014/main" id="{8A1ACA73-9BE3-4BE4-8997-D185B8895378}"/>
            </a:ext>
          </a:extLst>
        </xdr:cNvPr>
        <xdr:cNvSpPr txBox="1">
          <a:spLocks noChangeArrowheads="1"/>
        </xdr:cNvSpPr>
      </xdr:nvSpPr>
      <xdr:spPr bwMode="auto">
        <a:xfrm>
          <a:off x="0" y="5737860"/>
          <a:ext cx="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365760</xdr:colOff>
      <xdr:row>8</xdr:row>
      <xdr:rowOff>0</xdr:rowOff>
    </xdr:from>
    <xdr:to>
      <xdr:col>17</xdr:col>
      <xdr:colOff>0</xdr:colOff>
      <xdr:row>8</xdr:row>
      <xdr:rowOff>0</xdr:rowOff>
    </xdr:to>
    <xdr:sp macro="" textlink="">
      <xdr:nvSpPr>
        <xdr:cNvPr id="11" name="Text Box 10">
          <a:extLst>
            <a:ext uri="{FF2B5EF4-FFF2-40B4-BE49-F238E27FC236}">
              <a16:creationId xmlns:a16="http://schemas.microsoft.com/office/drawing/2014/main" id="{D6106468-F2B6-40C1-8190-35115CD6F8D4}"/>
            </a:ext>
          </a:extLst>
        </xdr:cNvPr>
        <xdr:cNvSpPr txBox="1">
          <a:spLocks noChangeArrowheads="1"/>
        </xdr:cNvSpPr>
      </xdr:nvSpPr>
      <xdr:spPr bwMode="auto">
        <a:xfrm>
          <a:off x="9471660" y="3223260"/>
          <a:ext cx="26670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365760</xdr:colOff>
      <xdr:row>10</xdr:row>
      <xdr:rowOff>0</xdr:rowOff>
    </xdr:from>
    <xdr:to>
      <xdr:col>17</xdr:col>
      <xdr:colOff>0</xdr:colOff>
      <xdr:row>10</xdr:row>
      <xdr:rowOff>0</xdr:rowOff>
    </xdr:to>
    <xdr:sp macro="" textlink="">
      <xdr:nvSpPr>
        <xdr:cNvPr id="12" name="Text Box 11">
          <a:extLst>
            <a:ext uri="{FF2B5EF4-FFF2-40B4-BE49-F238E27FC236}">
              <a16:creationId xmlns:a16="http://schemas.microsoft.com/office/drawing/2014/main" id="{170B5018-42F0-4627-882D-A865960012F8}"/>
            </a:ext>
          </a:extLst>
        </xdr:cNvPr>
        <xdr:cNvSpPr txBox="1">
          <a:spLocks noChangeArrowheads="1"/>
        </xdr:cNvSpPr>
      </xdr:nvSpPr>
      <xdr:spPr bwMode="auto">
        <a:xfrm>
          <a:off x="9471660" y="4488180"/>
          <a:ext cx="26670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365760</xdr:colOff>
      <xdr:row>10</xdr:row>
      <xdr:rowOff>0</xdr:rowOff>
    </xdr:from>
    <xdr:to>
      <xdr:col>17</xdr:col>
      <xdr:colOff>0</xdr:colOff>
      <xdr:row>10</xdr:row>
      <xdr:rowOff>0</xdr:rowOff>
    </xdr:to>
    <xdr:sp macro="" textlink="">
      <xdr:nvSpPr>
        <xdr:cNvPr id="13" name="Text Box 12">
          <a:extLst>
            <a:ext uri="{FF2B5EF4-FFF2-40B4-BE49-F238E27FC236}">
              <a16:creationId xmlns:a16="http://schemas.microsoft.com/office/drawing/2014/main" id="{B382CB3D-3097-4EEB-B5E7-892F0FE0CCD1}"/>
            </a:ext>
          </a:extLst>
        </xdr:cNvPr>
        <xdr:cNvSpPr txBox="1">
          <a:spLocks noChangeArrowheads="1"/>
        </xdr:cNvSpPr>
      </xdr:nvSpPr>
      <xdr:spPr bwMode="auto">
        <a:xfrm>
          <a:off x="9471660" y="4488180"/>
          <a:ext cx="26670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365760</xdr:colOff>
      <xdr:row>10</xdr:row>
      <xdr:rowOff>0</xdr:rowOff>
    </xdr:from>
    <xdr:to>
      <xdr:col>17</xdr:col>
      <xdr:colOff>0</xdr:colOff>
      <xdr:row>10</xdr:row>
      <xdr:rowOff>0</xdr:rowOff>
    </xdr:to>
    <xdr:sp macro="" textlink="">
      <xdr:nvSpPr>
        <xdr:cNvPr id="14" name="Text Box 13">
          <a:extLst>
            <a:ext uri="{FF2B5EF4-FFF2-40B4-BE49-F238E27FC236}">
              <a16:creationId xmlns:a16="http://schemas.microsoft.com/office/drawing/2014/main" id="{7A5E1EA3-0200-4F65-B01B-868DCDAE3542}"/>
            </a:ext>
          </a:extLst>
        </xdr:cNvPr>
        <xdr:cNvSpPr txBox="1">
          <a:spLocks noChangeArrowheads="1"/>
        </xdr:cNvSpPr>
      </xdr:nvSpPr>
      <xdr:spPr bwMode="auto">
        <a:xfrm>
          <a:off x="9471660" y="4488180"/>
          <a:ext cx="26670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365760</xdr:colOff>
      <xdr:row>10</xdr:row>
      <xdr:rowOff>0</xdr:rowOff>
    </xdr:from>
    <xdr:to>
      <xdr:col>17</xdr:col>
      <xdr:colOff>0</xdr:colOff>
      <xdr:row>10</xdr:row>
      <xdr:rowOff>0</xdr:rowOff>
    </xdr:to>
    <xdr:sp macro="" textlink="">
      <xdr:nvSpPr>
        <xdr:cNvPr id="15" name="Text Box 14">
          <a:extLst>
            <a:ext uri="{FF2B5EF4-FFF2-40B4-BE49-F238E27FC236}">
              <a16:creationId xmlns:a16="http://schemas.microsoft.com/office/drawing/2014/main" id="{D49170CB-15FD-4D91-8B5F-A2A273D26119}"/>
            </a:ext>
          </a:extLst>
        </xdr:cNvPr>
        <xdr:cNvSpPr txBox="1">
          <a:spLocks noChangeArrowheads="1"/>
        </xdr:cNvSpPr>
      </xdr:nvSpPr>
      <xdr:spPr bwMode="auto">
        <a:xfrm>
          <a:off x="9471660" y="4488180"/>
          <a:ext cx="26670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365760</xdr:colOff>
      <xdr:row>8</xdr:row>
      <xdr:rowOff>0</xdr:rowOff>
    </xdr:from>
    <xdr:to>
      <xdr:col>14</xdr:col>
      <xdr:colOff>0</xdr:colOff>
      <xdr:row>8</xdr:row>
      <xdr:rowOff>0</xdr:rowOff>
    </xdr:to>
    <xdr:sp macro="" textlink="">
      <xdr:nvSpPr>
        <xdr:cNvPr id="16" name="Text Box 15">
          <a:extLst>
            <a:ext uri="{FF2B5EF4-FFF2-40B4-BE49-F238E27FC236}">
              <a16:creationId xmlns:a16="http://schemas.microsoft.com/office/drawing/2014/main" id="{7F7D9691-7848-443D-96A8-5074E103A89D}"/>
            </a:ext>
          </a:extLst>
        </xdr:cNvPr>
        <xdr:cNvSpPr txBox="1">
          <a:spLocks noChangeArrowheads="1"/>
        </xdr:cNvSpPr>
      </xdr:nvSpPr>
      <xdr:spPr bwMode="auto">
        <a:xfrm>
          <a:off x="7734300" y="3223260"/>
          <a:ext cx="21336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365760</xdr:colOff>
      <xdr:row>10</xdr:row>
      <xdr:rowOff>0</xdr:rowOff>
    </xdr:from>
    <xdr:to>
      <xdr:col>14</xdr:col>
      <xdr:colOff>0</xdr:colOff>
      <xdr:row>10</xdr:row>
      <xdr:rowOff>0</xdr:rowOff>
    </xdr:to>
    <xdr:sp macro="" textlink="">
      <xdr:nvSpPr>
        <xdr:cNvPr id="17" name="Text Box 16">
          <a:extLst>
            <a:ext uri="{FF2B5EF4-FFF2-40B4-BE49-F238E27FC236}">
              <a16:creationId xmlns:a16="http://schemas.microsoft.com/office/drawing/2014/main" id="{6ECE56CF-0E5E-46F6-9D85-683444F82A09}"/>
            </a:ext>
          </a:extLst>
        </xdr:cNvPr>
        <xdr:cNvSpPr txBox="1">
          <a:spLocks noChangeArrowheads="1"/>
        </xdr:cNvSpPr>
      </xdr:nvSpPr>
      <xdr:spPr bwMode="auto">
        <a:xfrm>
          <a:off x="7734300" y="4488180"/>
          <a:ext cx="21336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365760</xdr:colOff>
      <xdr:row>10</xdr:row>
      <xdr:rowOff>0</xdr:rowOff>
    </xdr:from>
    <xdr:to>
      <xdr:col>14</xdr:col>
      <xdr:colOff>0</xdr:colOff>
      <xdr:row>10</xdr:row>
      <xdr:rowOff>0</xdr:rowOff>
    </xdr:to>
    <xdr:sp macro="" textlink="">
      <xdr:nvSpPr>
        <xdr:cNvPr id="18" name="Text Box 17">
          <a:extLst>
            <a:ext uri="{FF2B5EF4-FFF2-40B4-BE49-F238E27FC236}">
              <a16:creationId xmlns:a16="http://schemas.microsoft.com/office/drawing/2014/main" id="{D8076780-2EC9-4038-8A79-5AF92D137D45}"/>
            </a:ext>
          </a:extLst>
        </xdr:cNvPr>
        <xdr:cNvSpPr txBox="1">
          <a:spLocks noChangeArrowheads="1"/>
        </xdr:cNvSpPr>
      </xdr:nvSpPr>
      <xdr:spPr bwMode="auto">
        <a:xfrm>
          <a:off x="7734300" y="4488180"/>
          <a:ext cx="21336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365760</xdr:colOff>
      <xdr:row>10</xdr:row>
      <xdr:rowOff>0</xdr:rowOff>
    </xdr:from>
    <xdr:to>
      <xdr:col>14</xdr:col>
      <xdr:colOff>0</xdr:colOff>
      <xdr:row>10</xdr:row>
      <xdr:rowOff>0</xdr:rowOff>
    </xdr:to>
    <xdr:sp macro="" textlink="">
      <xdr:nvSpPr>
        <xdr:cNvPr id="19" name="Text Box 18">
          <a:extLst>
            <a:ext uri="{FF2B5EF4-FFF2-40B4-BE49-F238E27FC236}">
              <a16:creationId xmlns:a16="http://schemas.microsoft.com/office/drawing/2014/main" id="{75564078-B1C2-479C-AC0F-028BFDFF0E12}"/>
            </a:ext>
          </a:extLst>
        </xdr:cNvPr>
        <xdr:cNvSpPr txBox="1">
          <a:spLocks noChangeArrowheads="1"/>
        </xdr:cNvSpPr>
      </xdr:nvSpPr>
      <xdr:spPr bwMode="auto">
        <a:xfrm>
          <a:off x="7734300" y="4488180"/>
          <a:ext cx="21336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365760</xdr:colOff>
      <xdr:row>10</xdr:row>
      <xdr:rowOff>0</xdr:rowOff>
    </xdr:from>
    <xdr:to>
      <xdr:col>14</xdr:col>
      <xdr:colOff>0</xdr:colOff>
      <xdr:row>10</xdr:row>
      <xdr:rowOff>0</xdr:rowOff>
    </xdr:to>
    <xdr:sp macro="" textlink="">
      <xdr:nvSpPr>
        <xdr:cNvPr id="20" name="Text Box 19">
          <a:extLst>
            <a:ext uri="{FF2B5EF4-FFF2-40B4-BE49-F238E27FC236}">
              <a16:creationId xmlns:a16="http://schemas.microsoft.com/office/drawing/2014/main" id="{362652C6-2323-4663-845D-5CAB5610AD13}"/>
            </a:ext>
          </a:extLst>
        </xdr:cNvPr>
        <xdr:cNvSpPr txBox="1">
          <a:spLocks noChangeArrowheads="1"/>
        </xdr:cNvSpPr>
      </xdr:nvSpPr>
      <xdr:spPr bwMode="auto">
        <a:xfrm>
          <a:off x="7734300" y="4488180"/>
          <a:ext cx="21336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365760</xdr:colOff>
      <xdr:row>8</xdr:row>
      <xdr:rowOff>0</xdr:rowOff>
    </xdr:from>
    <xdr:to>
      <xdr:col>20</xdr:col>
      <xdr:colOff>0</xdr:colOff>
      <xdr:row>8</xdr:row>
      <xdr:rowOff>0</xdr:rowOff>
    </xdr:to>
    <xdr:sp macro="" textlink="">
      <xdr:nvSpPr>
        <xdr:cNvPr id="21" name="Text Box 20">
          <a:extLst>
            <a:ext uri="{FF2B5EF4-FFF2-40B4-BE49-F238E27FC236}">
              <a16:creationId xmlns:a16="http://schemas.microsoft.com/office/drawing/2014/main" id="{09CFACF9-00BC-49C1-8B2C-881089ABAEB0}"/>
            </a:ext>
          </a:extLst>
        </xdr:cNvPr>
        <xdr:cNvSpPr txBox="1">
          <a:spLocks noChangeArrowheads="1"/>
        </xdr:cNvSpPr>
      </xdr:nvSpPr>
      <xdr:spPr bwMode="auto">
        <a:xfrm>
          <a:off x="11460480" y="3223260"/>
          <a:ext cx="27432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365760</xdr:colOff>
      <xdr:row>10</xdr:row>
      <xdr:rowOff>0</xdr:rowOff>
    </xdr:from>
    <xdr:to>
      <xdr:col>20</xdr:col>
      <xdr:colOff>0</xdr:colOff>
      <xdr:row>10</xdr:row>
      <xdr:rowOff>0</xdr:rowOff>
    </xdr:to>
    <xdr:sp macro="" textlink="">
      <xdr:nvSpPr>
        <xdr:cNvPr id="22" name="Text Box 21">
          <a:extLst>
            <a:ext uri="{FF2B5EF4-FFF2-40B4-BE49-F238E27FC236}">
              <a16:creationId xmlns:a16="http://schemas.microsoft.com/office/drawing/2014/main" id="{B956707F-67B6-447F-B07B-EFF749EF2B4E}"/>
            </a:ext>
          </a:extLst>
        </xdr:cNvPr>
        <xdr:cNvSpPr txBox="1">
          <a:spLocks noChangeArrowheads="1"/>
        </xdr:cNvSpPr>
      </xdr:nvSpPr>
      <xdr:spPr bwMode="auto">
        <a:xfrm>
          <a:off x="11460480" y="4488180"/>
          <a:ext cx="27432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365760</xdr:colOff>
      <xdr:row>10</xdr:row>
      <xdr:rowOff>0</xdr:rowOff>
    </xdr:from>
    <xdr:to>
      <xdr:col>20</xdr:col>
      <xdr:colOff>0</xdr:colOff>
      <xdr:row>10</xdr:row>
      <xdr:rowOff>0</xdr:rowOff>
    </xdr:to>
    <xdr:sp macro="" textlink="">
      <xdr:nvSpPr>
        <xdr:cNvPr id="23" name="Text Box 22">
          <a:extLst>
            <a:ext uri="{FF2B5EF4-FFF2-40B4-BE49-F238E27FC236}">
              <a16:creationId xmlns:a16="http://schemas.microsoft.com/office/drawing/2014/main" id="{C3EB1BE6-09B3-427B-8749-DAB1B33D5272}"/>
            </a:ext>
          </a:extLst>
        </xdr:cNvPr>
        <xdr:cNvSpPr txBox="1">
          <a:spLocks noChangeArrowheads="1"/>
        </xdr:cNvSpPr>
      </xdr:nvSpPr>
      <xdr:spPr bwMode="auto">
        <a:xfrm>
          <a:off x="11460480" y="4488180"/>
          <a:ext cx="27432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365760</xdr:colOff>
      <xdr:row>10</xdr:row>
      <xdr:rowOff>0</xdr:rowOff>
    </xdr:from>
    <xdr:to>
      <xdr:col>20</xdr:col>
      <xdr:colOff>0</xdr:colOff>
      <xdr:row>10</xdr:row>
      <xdr:rowOff>0</xdr:rowOff>
    </xdr:to>
    <xdr:sp macro="" textlink="">
      <xdr:nvSpPr>
        <xdr:cNvPr id="24" name="Text Box 23">
          <a:extLst>
            <a:ext uri="{FF2B5EF4-FFF2-40B4-BE49-F238E27FC236}">
              <a16:creationId xmlns:a16="http://schemas.microsoft.com/office/drawing/2014/main" id="{3AAA1820-9C33-448C-977B-24360FF725E8}"/>
            </a:ext>
          </a:extLst>
        </xdr:cNvPr>
        <xdr:cNvSpPr txBox="1">
          <a:spLocks noChangeArrowheads="1"/>
        </xdr:cNvSpPr>
      </xdr:nvSpPr>
      <xdr:spPr bwMode="auto">
        <a:xfrm>
          <a:off x="11460480" y="4488180"/>
          <a:ext cx="27432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365760</xdr:colOff>
      <xdr:row>10</xdr:row>
      <xdr:rowOff>0</xdr:rowOff>
    </xdr:from>
    <xdr:to>
      <xdr:col>20</xdr:col>
      <xdr:colOff>0</xdr:colOff>
      <xdr:row>10</xdr:row>
      <xdr:rowOff>0</xdr:rowOff>
    </xdr:to>
    <xdr:sp macro="" textlink="">
      <xdr:nvSpPr>
        <xdr:cNvPr id="25" name="Text Box 24">
          <a:extLst>
            <a:ext uri="{FF2B5EF4-FFF2-40B4-BE49-F238E27FC236}">
              <a16:creationId xmlns:a16="http://schemas.microsoft.com/office/drawing/2014/main" id="{75A15336-37E4-4D20-A5B0-91C071B32562}"/>
            </a:ext>
          </a:extLst>
        </xdr:cNvPr>
        <xdr:cNvSpPr txBox="1">
          <a:spLocks noChangeArrowheads="1"/>
        </xdr:cNvSpPr>
      </xdr:nvSpPr>
      <xdr:spPr bwMode="auto">
        <a:xfrm>
          <a:off x="11460480" y="4488180"/>
          <a:ext cx="274320" cy="0"/>
        </a:xfrm>
        <a:prstGeom prst="rect">
          <a:avLst/>
        </a:prstGeom>
        <a:noFill/>
        <a:ln>
          <a:noFill/>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ownloads\113&#24180;&#38928;&#21578;&#30332;&#24067;-&#20844;&#25152;&#31684;&#264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預告統計資料發布時間表"/>
      <sheetName val="公庫收支月報"/>
      <sheetName val="資源回收成果統計"/>
      <sheetName val="一般垃圾及廚餘清理狀況"/>
      <sheetName val="停車位概況-都市計畫區內路外"/>
      <sheetName val="停車位概況-都市計畫區外路外"/>
      <sheetName val="停車位概況-路邊停車位"/>
      <sheetName val="停車位概況-區內路外身心障礙者專用停車位"/>
      <sheetName val="停車位概況-區外路外身心障礙者專用停車位"/>
      <sheetName val="停車位概況-路邊身心障礙者專用停車位"/>
      <sheetName val="停車位概況-區內路外電動車專用停車位"/>
      <sheetName val="停車位概況-區外路外電動車專用停車位"/>
      <sheetName val="停車位概況-路邊電動車專用停車位"/>
      <sheetName val="列冊需關懷獨居老人人數及服務概況"/>
      <sheetName val="推行社區發展工作概況"/>
      <sheetName val="環保人員概況"/>
      <sheetName val="垃圾處理場(廠)及垃圾回收清除車輛統計"/>
      <sheetName val="環境保護預算概況"/>
      <sheetName val="環境保護決算概況"/>
      <sheetName val="治山防災整體治理工程"/>
      <sheetName val="辦理調解業務概況"/>
      <sheetName val="調解委員會組織概況"/>
      <sheetName val="辦理調解方式概況"/>
      <sheetName val="宗教財團法人概況"/>
      <sheetName val="寺廟登記概況"/>
      <sheetName val="教會（堂）概況"/>
      <sheetName val="宗教團體興辦公益慈善及社會教化事業概況"/>
      <sheetName val="公墓設施使用概況"/>
      <sheetName val="骨灰(骸)存放設施使用概況"/>
      <sheetName val="殯葬管理業務概況"/>
      <sheetName val="殯儀館設施概況"/>
      <sheetName val="火化場設施概況"/>
      <sheetName val="公共造產成果概況"/>
      <sheetName val="農路改善及維護工程"/>
      <sheetName val="都市計畫區域內公共工程實施數量"/>
      <sheetName val="都市計畫公共設施用地已取得面積"/>
      <sheetName val="都市計畫公共設施用地已闢建面積"/>
      <sheetName val="都市計畫區域內現有已開闢道路長度及面積暨橋梁座數、自行車道長度"/>
      <sheetName val="農耕土地面積"/>
      <sheetName val="有效農機使用證之農機數量"/>
      <sheetName val="天然災害水土保持設施損失情形"/>
      <sheetName val="漁業從業人數"/>
      <sheetName val="漁戶數及漁戶人口數"/>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2.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3.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4.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46.bin"/><Relationship Id="rId4" Type="http://schemas.openxmlformats.org/officeDocument/2006/relationships/comments" Target="../comments1.xml"/></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8.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1.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2.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3.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4.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7.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8.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20"/>
  <sheetViews>
    <sheetView showGridLines="0" tabSelected="1" zoomScale="85" zoomScaleNormal="85" workbookViewId="0">
      <selection activeCell="F114" sqref="F114"/>
    </sheetView>
  </sheetViews>
  <sheetFormatPr defaultColWidth="8.5" defaultRowHeight="16.2"/>
  <cols>
    <col min="1" max="1" width="6.5" style="1" customWidth="1"/>
    <col min="2" max="2" width="13.69921875" style="2" customWidth="1"/>
    <col min="3" max="3" width="8.09765625" style="2" customWidth="1"/>
    <col min="4" max="16" width="14.59765625" style="2" customWidth="1"/>
    <col min="17" max="17" width="12.19921875" style="2" customWidth="1"/>
    <col min="18" max="16384" width="8.5" style="2"/>
  </cols>
  <sheetData>
    <row r="1" spans="1:17" ht="24" customHeight="1">
      <c r="A1" s="1330" t="s">
        <v>0</v>
      </c>
      <c r="B1" s="1331"/>
      <c r="C1" s="1331"/>
      <c r="D1" s="1331"/>
      <c r="E1" s="1331"/>
      <c r="F1" s="1331"/>
      <c r="G1" s="1331"/>
      <c r="H1" s="1331"/>
      <c r="I1" s="1331"/>
      <c r="J1" s="1331"/>
      <c r="K1" s="1331"/>
      <c r="L1" s="1331"/>
      <c r="M1" s="1331"/>
      <c r="N1" s="1331"/>
      <c r="O1" s="1331"/>
      <c r="P1" s="1331"/>
      <c r="Q1" s="1332"/>
    </row>
    <row r="2" spans="1:17" ht="21" customHeight="1">
      <c r="A2" s="1333" t="s">
        <v>1092</v>
      </c>
      <c r="B2" s="1334"/>
      <c r="C2" s="1334"/>
      <c r="D2" s="1334"/>
      <c r="E2" s="1334"/>
      <c r="F2" s="1334"/>
      <c r="G2" s="1334"/>
      <c r="H2" s="1334"/>
      <c r="I2" s="1334"/>
      <c r="J2" s="1334"/>
      <c r="K2" s="1334"/>
      <c r="L2" s="1334"/>
      <c r="M2" s="1334"/>
      <c r="N2" s="1334"/>
      <c r="O2" s="1334"/>
      <c r="P2" s="1334"/>
      <c r="Q2" s="1335"/>
    </row>
    <row r="3" spans="1:17" ht="19.95" customHeight="1">
      <c r="A3" s="1336" t="s">
        <v>1990</v>
      </c>
      <c r="B3" s="1337"/>
      <c r="C3" s="327"/>
      <c r="D3" s="327"/>
      <c r="E3" s="327"/>
      <c r="F3" s="318"/>
      <c r="G3" s="318"/>
      <c r="H3" s="318"/>
      <c r="I3" s="318"/>
      <c r="J3" s="318"/>
      <c r="K3" s="318"/>
      <c r="L3" s="318"/>
      <c r="M3" s="318"/>
      <c r="N3" s="318"/>
      <c r="O3" s="318"/>
      <c r="P3" s="318"/>
      <c r="Q3" s="319"/>
    </row>
    <row r="4" spans="1:17" ht="19.95" customHeight="1">
      <c r="A4" s="1336" t="s">
        <v>1</v>
      </c>
      <c r="B4" s="1337"/>
      <c r="C4" s="1337"/>
      <c r="D4" s="1337"/>
      <c r="E4" s="317"/>
      <c r="F4" s="318"/>
      <c r="G4" s="318"/>
      <c r="H4" s="318"/>
      <c r="I4" s="318"/>
      <c r="J4" s="318"/>
      <c r="K4" s="318"/>
      <c r="L4" s="318"/>
      <c r="M4" s="318"/>
      <c r="N4" s="318"/>
      <c r="O4" s="318"/>
      <c r="P4" s="318"/>
      <c r="Q4" s="319"/>
    </row>
    <row r="5" spans="1:17" ht="19.95" customHeight="1">
      <c r="A5" s="1336" t="s">
        <v>22</v>
      </c>
      <c r="B5" s="1337"/>
      <c r="C5" s="1337"/>
      <c r="D5" s="317"/>
      <c r="E5" s="317"/>
      <c r="F5" s="318"/>
      <c r="G5" s="318"/>
      <c r="H5" s="318"/>
      <c r="I5" s="318"/>
      <c r="J5" s="318"/>
      <c r="K5" s="318"/>
      <c r="L5" s="318"/>
      <c r="M5" s="318"/>
      <c r="N5" s="318"/>
      <c r="O5" s="318"/>
      <c r="P5" s="318"/>
      <c r="Q5" s="319"/>
    </row>
    <row r="6" spans="1:17" ht="19.95" customHeight="1">
      <c r="A6" s="1336" t="s">
        <v>23</v>
      </c>
      <c r="B6" s="1337"/>
      <c r="C6" s="1337"/>
      <c r="D6" s="317"/>
      <c r="E6" s="317"/>
      <c r="F6" s="318"/>
      <c r="G6" s="318"/>
      <c r="H6" s="318"/>
      <c r="I6" s="320"/>
      <c r="J6" s="320"/>
      <c r="K6" s="320"/>
      <c r="L6" s="320"/>
      <c r="M6" s="320"/>
      <c r="N6" s="320"/>
      <c r="O6" s="1364" t="s">
        <v>328</v>
      </c>
      <c r="P6" s="1364"/>
      <c r="Q6" s="1365"/>
    </row>
    <row r="7" spans="1:17" ht="19.2" customHeight="1">
      <c r="A7" s="321" t="s">
        <v>1991</v>
      </c>
      <c r="B7" s="322"/>
      <c r="C7" s="322"/>
      <c r="D7" s="317"/>
      <c r="E7" s="317"/>
      <c r="F7" s="323"/>
      <c r="G7" s="318"/>
      <c r="H7" s="318"/>
      <c r="I7" s="320"/>
      <c r="J7" s="320"/>
      <c r="K7" s="320"/>
      <c r="L7" s="320"/>
      <c r="M7" s="320"/>
      <c r="N7" s="320"/>
      <c r="O7" s="1364" t="s">
        <v>329</v>
      </c>
      <c r="P7" s="1364"/>
      <c r="Q7" s="1365"/>
    </row>
    <row r="8" spans="1:17" ht="10.199999999999999" customHeight="1">
      <c r="A8" s="324"/>
      <c r="B8" s="325"/>
      <c r="C8" s="325"/>
      <c r="D8" s="325"/>
      <c r="E8" s="325"/>
      <c r="F8" s="325"/>
      <c r="G8" s="325"/>
      <c r="H8" s="325"/>
      <c r="I8" s="325"/>
      <c r="J8" s="325"/>
      <c r="K8" s="325"/>
      <c r="L8" s="325"/>
      <c r="M8" s="325"/>
      <c r="N8" s="325"/>
      <c r="O8" s="325"/>
      <c r="P8" s="325"/>
      <c r="Q8" s="326"/>
    </row>
    <row r="9" spans="1:17" ht="22.2" customHeight="1">
      <c r="A9" s="1366" t="s">
        <v>2</v>
      </c>
      <c r="B9" s="1368" t="s">
        <v>3</v>
      </c>
      <c r="C9" s="1370" t="s">
        <v>29</v>
      </c>
      <c r="D9" s="1372" t="s">
        <v>28</v>
      </c>
      <c r="E9" s="1372"/>
      <c r="F9" s="1372"/>
      <c r="G9" s="1372"/>
      <c r="H9" s="1372"/>
      <c r="I9" s="1372"/>
      <c r="J9" s="1372"/>
      <c r="K9" s="1372"/>
      <c r="L9" s="1372"/>
      <c r="M9" s="1372"/>
      <c r="N9" s="1372"/>
      <c r="O9" s="1372"/>
      <c r="P9" s="1372"/>
      <c r="Q9" s="1347" t="s">
        <v>4</v>
      </c>
    </row>
    <row r="10" spans="1:17" ht="22.2" customHeight="1">
      <c r="A10" s="1367"/>
      <c r="B10" s="1369"/>
      <c r="C10" s="1371"/>
      <c r="D10" s="12" t="s">
        <v>330</v>
      </c>
      <c r="E10" s="12" t="s">
        <v>331</v>
      </c>
      <c r="F10" s="12" t="s">
        <v>332</v>
      </c>
      <c r="G10" s="12" t="s">
        <v>333</v>
      </c>
      <c r="H10" s="12" t="s">
        <v>334</v>
      </c>
      <c r="I10" s="12" t="s">
        <v>335</v>
      </c>
      <c r="J10" s="12" t="s">
        <v>336</v>
      </c>
      <c r="K10" s="12" t="s">
        <v>337</v>
      </c>
      <c r="L10" s="12" t="s">
        <v>338</v>
      </c>
      <c r="M10" s="12" t="s">
        <v>339</v>
      </c>
      <c r="N10" s="12" t="s">
        <v>340</v>
      </c>
      <c r="O10" s="12" t="s">
        <v>341</v>
      </c>
      <c r="P10" s="12" t="s">
        <v>342</v>
      </c>
      <c r="Q10" s="1347"/>
    </row>
    <row r="11" spans="1:17" ht="18" customHeight="1">
      <c r="A11" s="1348" t="s">
        <v>5</v>
      </c>
      <c r="B11" s="1341" t="s">
        <v>24</v>
      </c>
      <c r="C11" s="1345" t="s">
        <v>521</v>
      </c>
      <c r="D11" s="219">
        <v>45270</v>
      </c>
      <c r="E11" s="219">
        <v>45316</v>
      </c>
      <c r="F11" s="220">
        <v>45332</v>
      </c>
      <c r="G11" s="221">
        <v>45361</v>
      </c>
      <c r="H11" s="221">
        <v>45392</v>
      </c>
      <c r="I11" s="221">
        <v>45422</v>
      </c>
      <c r="J11" s="221">
        <v>45453</v>
      </c>
      <c r="K11" s="221">
        <v>45483</v>
      </c>
      <c r="L11" s="221">
        <v>45514</v>
      </c>
      <c r="M11" s="221">
        <v>45545</v>
      </c>
      <c r="N11" s="221">
        <v>45575</v>
      </c>
      <c r="O11" s="221">
        <v>45606</v>
      </c>
      <c r="P11" s="221">
        <v>45636</v>
      </c>
      <c r="Q11" s="17"/>
    </row>
    <row r="12" spans="1:17" ht="18" customHeight="1">
      <c r="A12" s="1348"/>
      <c r="B12" s="1342"/>
      <c r="C12" s="1345"/>
      <c r="D12" s="222">
        <v>0.70833333333333337</v>
      </c>
      <c r="E12" s="222">
        <v>0.70833333333333337</v>
      </c>
      <c r="F12" s="223">
        <v>0.70833333333333337</v>
      </c>
      <c r="G12" s="224">
        <v>0.70833333333333337</v>
      </c>
      <c r="H12" s="224">
        <v>0.70833333333333337</v>
      </c>
      <c r="I12" s="224">
        <v>0.70833333333333337</v>
      </c>
      <c r="J12" s="224">
        <v>0.70833333333333337</v>
      </c>
      <c r="K12" s="224">
        <v>0.70833333333333337</v>
      </c>
      <c r="L12" s="224">
        <v>0.70833333333333337</v>
      </c>
      <c r="M12" s="224">
        <v>0.70833333333333337</v>
      </c>
      <c r="N12" s="224">
        <v>0.70833333333333337</v>
      </c>
      <c r="O12" s="224">
        <v>0.70833333333333337</v>
      </c>
      <c r="P12" s="225">
        <v>0.70833333333333337</v>
      </c>
      <c r="Q12" s="18"/>
    </row>
    <row r="13" spans="1:17" ht="18" customHeight="1">
      <c r="A13" s="1348"/>
      <c r="B13" s="1343"/>
      <c r="C13" s="1345"/>
      <c r="D13" s="1089" t="s">
        <v>479</v>
      </c>
      <c r="E13" s="1099" t="s">
        <v>467</v>
      </c>
      <c r="F13" s="1099" t="s">
        <v>468</v>
      </c>
      <c r="G13" s="1099" t="s">
        <v>469</v>
      </c>
      <c r="H13" s="158" t="s">
        <v>470</v>
      </c>
      <c r="I13" s="158" t="s">
        <v>471</v>
      </c>
      <c r="J13" s="158" t="s">
        <v>472</v>
      </c>
      <c r="K13" s="158" t="s">
        <v>473</v>
      </c>
      <c r="L13" s="158" t="s">
        <v>474</v>
      </c>
      <c r="M13" s="158" t="s">
        <v>475</v>
      </c>
      <c r="N13" s="158" t="s">
        <v>476</v>
      </c>
      <c r="O13" s="158" t="s">
        <v>477</v>
      </c>
      <c r="P13" s="158" t="s">
        <v>478</v>
      </c>
      <c r="Q13" s="19"/>
    </row>
    <row r="14" spans="1:17" ht="20.399999999999999" customHeight="1">
      <c r="A14" s="1338" t="s">
        <v>516</v>
      </c>
      <c r="B14" s="1341" t="s">
        <v>1043</v>
      </c>
      <c r="C14" s="1345" t="s">
        <v>521</v>
      </c>
      <c r="D14" s="166">
        <v>45285</v>
      </c>
      <c r="E14" s="166">
        <v>45316</v>
      </c>
      <c r="F14" s="166">
        <v>45347</v>
      </c>
      <c r="G14" s="166">
        <v>45376</v>
      </c>
      <c r="H14" s="159">
        <v>45407</v>
      </c>
      <c r="I14" s="159">
        <v>45437</v>
      </c>
      <c r="J14" s="159">
        <v>45468</v>
      </c>
      <c r="K14" s="159">
        <v>45498</v>
      </c>
      <c r="L14" s="159">
        <v>45529</v>
      </c>
      <c r="M14" s="159">
        <v>45560</v>
      </c>
      <c r="N14" s="159">
        <v>45590</v>
      </c>
      <c r="O14" s="159">
        <v>45621</v>
      </c>
      <c r="P14" s="159">
        <v>45651</v>
      </c>
      <c r="Q14" s="17"/>
    </row>
    <row r="15" spans="1:17" ht="20.399999999999999" customHeight="1">
      <c r="A15" s="1339"/>
      <c r="B15" s="1342"/>
      <c r="C15" s="1345"/>
      <c r="D15" s="160">
        <v>0.70833333333333337</v>
      </c>
      <c r="E15" s="160">
        <v>0.70833333333333337</v>
      </c>
      <c r="F15" s="226">
        <v>0.70833333333333337</v>
      </c>
      <c r="G15" s="161">
        <v>0.70833333333333337</v>
      </c>
      <c r="H15" s="160">
        <v>0.70833333333333337</v>
      </c>
      <c r="I15" s="160">
        <v>0.70833333333333337</v>
      </c>
      <c r="J15" s="160">
        <v>0.70833333333333337</v>
      </c>
      <c r="K15" s="161">
        <v>0.70833333333333337</v>
      </c>
      <c r="L15" s="160">
        <v>0.70833333333333337</v>
      </c>
      <c r="M15" s="161">
        <v>0.70833333333333337</v>
      </c>
      <c r="N15" s="160">
        <v>0.70833333333333337</v>
      </c>
      <c r="O15" s="161">
        <v>0.70833333333333337</v>
      </c>
      <c r="P15" s="162">
        <v>0.70833333333333337</v>
      </c>
      <c r="Q15" s="18"/>
    </row>
    <row r="16" spans="1:17" ht="20.399999999999999" customHeight="1">
      <c r="A16" s="1340"/>
      <c r="B16" s="1343"/>
      <c r="C16" s="1346"/>
      <c r="D16" s="1089" t="s">
        <v>479</v>
      </c>
      <c r="E16" s="1099" t="s">
        <v>467</v>
      </c>
      <c r="F16" s="1099" t="s">
        <v>468</v>
      </c>
      <c r="G16" s="1099" t="s">
        <v>469</v>
      </c>
      <c r="H16" s="158" t="s">
        <v>470</v>
      </c>
      <c r="I16" s="158" t="s">
        <v>471</v>
      </c>
      <c r="J16" s="158" t="s">
        <v>472</v>
      </c>
      <c r="K16" s="158" t="s">
        <v>473</v>
      </c>
      <c r="L16" s="158" t="s">
        <v>474</v>
      </c>
      <c r="M16" s="158" t="s">
        <v>475</v>
      </c>
      <c r="N16" s="158" t="s">
        <v>476</v>
      </c>
      <c r="O16" s="158" t="s">
        <v>477</v>
      </c>
      <c r="P16" s="158" t="s">
        <v>478</v>
      </c>
      <c r="Q16" s="19"/>
    </row>
    <row r="17" spans="1:17" ht="22.2" customHeight="1">
      <c r="A17" s="1338" t="s">
        <v>516</v>
      </c>
      <c r="B17" s="1341" t="s">
        <v>1044</v>
      </c>
      <c r="C17" s="1345" t="s">
        <v>521</v>
      </c>
      <c r="D17" s="166">
        <v>45280</v>
      </c>
      <c r="E17" s="166">
        <v>45311</v>
      </c>
      <c r="F17" s="166">
        <v>45342</v>
      </c>
      <c r="G17" s="166">
        <v>45371</v>
      </c>
      <c r="H17" s="159">
        <v>45402</v>
      </c>
      <c r="I17" s="159">
        <v>45432</v>
      </c>
      <c r="J17" s="159">
        <v>45463</v>
      </c>
      <c r="K17" s="159">
        <v>45493</v>
      </c>
      <c r="L17" s="159">
        <v>45524</v>
      </c>
      <c r="M17" s="159">
        <v>45555</v>
      </c>
      <c r="N17" s="159">
        <v>45585</v>
      </c>
      <c r="O17" s="159">
        <v>45616</v>
      </c>
      <c r="P17" s="159">
        <v>45646</v>
      </c>
      <c r="Q17" s="17"/>
    </row>
    <row r="18" spans="1:17" ht="22.2" customHeight="1">
      <c r="A18" s="1339"/>
      <c r="B18" s="1342"/>
      <c r="C18" s="1345"/>
      <c r="D18" s="160">
        <v>0.70833333333333337</v>
      </c>
      <c r="E18" s="160">
        <v>0.70833333333333337</v>
      </c>
      <c r="F18" s="226">
        <v>0.70833333333333337</v>
      </c>
      <c r="G18" s="160">
        <v>0.70833333333333337</v>
      </c>
      <c r="H18" s="160">
        <v>0.70833333333333337</v>
      </c>
      <c r="I18" s="160">
        <v>0.70833333333333337</v>
      </c>
      <c r="J18" s="160">
        <v>0.70833333333333337</v>
      </c>
      <c r="K18" s="160">
        <v>0.70833333333333337</v>
      </c>
      <c r="L18" s="160">
        <v>0.70833333333333337</v>
      </c>
      <c r="M18" s="160">
        <v>0.70833333333333337</v>
      </c>
      <c r="N18" s="160">
        <v>0.70833333333333337</v>
      </c>
      <c r="O18" s="160">
        <v>0.70833333333333337</v>
      </c>
      <c r="P18" s="162">
        <v>0.70833333333333337</v>
      </c>
      <c r="Q18" s="18"/>
    </row>
    <row r="19" spans="1:17" ht="22.2" customHeight="1">
      <c r="A19" s="1340"/>
      <c r="B19" s="1343"/>
      <c r="C19" s="1345"/>
      <c r="D19" s="1089" t="s">
        <v>479</v>
      </c>
      <c r="E19" s="1099" t="s">
        <v>467</v>
      </c>
      <c r="F19" s="1099" t="s">
        <v>468</v>
      </c>
      <c r="G19" s="1099" t="s">
        <v>469</v>
      </c>
      <c r="H19" s="158" t="s">
        <v>470</v>
      </c>
      <c r="I19" s="158" t="s">
        <v>471</v>
      </c>
      <c r="J19" s="158" t="s">
        <v>472</v>
      </c>
      <c r="K19" s="158" t="s">
        <v>473</v>
      </c>
      <c r="L19" s="158" t="s">
        <v>474</v>
      </c>
      <c r="M19" s="158" t="s">
        <v>475</v>
      </c>
      <c r="N19" s="158" t="s">
        <v>476</v>
      </c>
      <c r="O19" s="158" t="s">
        <v>477</v>
      </c>
      <c r="P19" s="158" t="s">
        <v>478</v>
      </c>
      <c r="Q19" s="19"/>
    </row>
    <row r="20" spans="1:17" ht="21.6" customHeight="1">
      <c r="A20" s="1338" t="s">
        <v>515</v>
      </c>
      <c r="B20" s="1349" t="s">
        <v>1045</v>
      </c>
      <c r="C20" s="1354" t="s">
        <v>521</v>
      </c>
      <c r="D20" s="228"/>
      <c r="E20" s="1100">
        <v>45316</v>
      </c>
      <c r="F20" s="228"/>
      <c r="G20" s="166"/>
      <c r="H20" s="166">
        <v>45407</v>
      </c>
      <c r="I20" s="166"/>
      <c r="J20" s="166"/>
      <c r="K20" s="166">
        <v>45498</v>
      </c>
      <c r="L20" s="166"/>
      <c r="M20" s="159"/>
      <c r="N20" s="159">
        <v>45590</v>
      </c>
      <c r="O20" s="159"/>
      <c r="P20" s="159"/>
      <c r="Q20" s="17"/>
    </row>
    <row r="21" spans="1:17" ht="21.6" customHeight="1">
      <c r="A21" s="1339"/>
      <c r="B21" s="1350"/>
      <c r="C21" s="1352"/>
      <c r="D21" s="226"/>
      <c r="E21" s="1101">
        <v>0.70833333333333337</v>
      </c>
      <c r="F21" s="226"/>
      <c r="G21" s="161"/>
      <c r="H21" s="160">
        <v>0.70833333333333337</v>
      </c>
      <c r="I21" s="160"/>
      <c r="J21" s="160"/>
      <c r="K21" s="161">
        <v>0.70833333333333337</v>
      </c>
      <c r="L21" s="160"/>
      <c r="M21" s="161"/>
      <c r="N21" s="160">
        <v>0.70833333333333337</v>
      </c>
      <c r="O21" s="161"/>
      <c r="P21" s="162"/>
      <c r="Q21" s="18"/>
    </row>
    <row r="22" spans="1:17" ht="21.6" customHeight="1">
      <c r="A22" s="1340"/>
      <c r="B22" s="1351"/>
      <c r="C22" s="1352"/>
      <c r="D22" s="231"/>
      <c r="E22" s="1089" t="s">
        <v>480</v>
      </c>
      <c r="F22" s="229"/>
      <c r="G22" s="157"/>
      <c r="H22" s="158" t="s">
        <v>481</v>
      </c>
      <c r="I22" s="157"/>
      <c r="J22" s="157"/>
      <c r="K22" s="158" t="s">
        <v>482</v>
      </c>
      <c r="L22" s="157"/>
      <c r="M22" s="157"/>
      <c r="N22" s="158" t="s">
        <v>483</v>
      </c>
      <c r="O22" s="157"/>
      <c r="P22" s="157"/>
      <c r="Q22" s="19"/>
    </row>
    <row r="23" spans="1:17" ht="21.6" customHeight="1">
      <c r="A23" s="1338" t="s">
        <v>515</v>
      </c>
      <c r="B23" s="1349" t="s">
        <v>1046</v>
      </c>
      <c r="C23" s="1352" t="s">
        <v>521</v>
      </c>
      <c r="D23" s="230"/>
      <c r="E23" s="1102">
        <v>45316</v>
      </c>
      <c r="F23" s="228"/>
      <c r="G23" s="166"/>
      <c r="H23" s="166">
        <v>45407</v>
      </c>
      <c r="I23" s="166"/>
      <c r="J23" s="166"/>
      <c r="K23" s="166">
        <v>45498</v>
      </c>
      <c r="L23" s="166"/>
      <c r="M23" s="159"/>
      <c r="N23" s="159">
        <v>45590</v>
      </c>
      <c r="O23" s="159"/>
      <c r="P23" s="159"/>
      <c r="Q23" s="17"/>
    </row>
    <row r="24" spans="1:17" ht="21.6" customHeight="1">
      <c r="A24" s="1339"/>
      <c r="B24" s="1350"/>
      <c r="C24" s="1352"/>
      <c r="D24" s="226"/>
      <c r="E24" s="1101">
        <v>0.70833333333333337</v>
      </c>
      <c r="F24" s="226"/>
      <c r="G24" s="161"/>
      <c r="H24" s="160">
        <v>0.70833333333333337</v>
      </c>
      <c r="I24" s="160"/>
      <c r="J24" s="160"/>
      <c r="K24" s="161">
        <v>0.70833333333333337</v>
      </c>
      <c r="L24" s="160"/>
      <c r="M24" s="161"/>
      <c r="N24" s="160">
        <v>0.70833333333333337</v>
      </c>
      <c r="O24" s="161"/>
      <c r="P24" s="162"/>
      <c r="Q24" s="18"/>
    </row>
    <row r="25" spans="1:17" ht="21.6" customHeight="1">
      <c r="A25" s="1340"/>
      <c r="B25" s="1351"/>
      <c r="C25" s="1352"/>
      <c r="D25" s="231"/>
      <c r="E25" s="1089" t="s">
        <v>480</v>
      </c>
      <c r="F25" s="229"/>
      <c r="G25" s="157"/>
      <c r="H25" s="158" t="s">
        <v>481</v>
      </c>
      <c r="I25" s="157"/>
      <c r="J25" s="157"/>
      <c r="K25" s="158" t="s">
        <v>482</v>
      </c>
      <c r="L25" s="157"/>
      <c r="M25" s="157"/>
      <c r="N25" s="158" t="s">
        <v>483</v>
      </c>
      <c r="O25" s="157"/>
      <c r="P25" s="157"/>
      <c r="Q25" s="19"/>
    </row>
    <row r="26" spans="1:17" ht="25.95" customHeight="1">
      <c r="A26" s="1338" t="s">
        <v>515</v>
      </c>
      <c r="B26" s="1349" t="s">
        <v>1047</v>
      </c>
      <c r="C26" s="1352" t="s">
        <v>521</v>
      </c>
      <c r="D26" s="230"/>
      <c r="E26" s="1102">
        <v>45316</v>
      </c>
      <c r="F26" s="228"/>
      <c r="G26" s="166"/>
      <c r="H26" s="166">
        <v>45407</v>
      </c>
      <c r="I26" s="166"/>
      <c r="J26" s="166"/>
      <c r="K26" s="166">
        <v>45498</v>
      </c>
      <c r="L26" s="166"/>
      <c r="M26" s="159"/>
      <c r="N26" s="159">
        <v>45590</v>
      </c>
      <c r="O26" s="159"/>
      <c r="P26" s="159"/>
      <c r="Q26" s="17"/>
    </row>
    <row r="27" spans="1:17" ht="25.95" customHeight="1">
      <c r="A27" s="1339"/>
      <c r="B27" s="1350"/>
      <c r="C27" s="1352"/>
      <c r="D27" s="226"/>
      <c r="E27" s="1101">
        <v>0.70833333333333337</v>
      </c>
      <c r="F27" s="226"/>
      <c r="G27" s="161"/>
      <c r="H27" s="160">
        <v>0.70833333333333337</v>
      </c>
      <c r="I27" s="160"/>
      <c r="J27" s="160"/>
      <c r="K27" s="161">
        <v>0.70833333333333337</v>
      </c>
      <c r="L27" s="160"/>
      <c r="M27" s="161"/>
      <c r="N27" s="160">
        <v>0.70833333333333337</v>
      </c>
      <c r="O27" s="161"/>
      <c r="P27" s="162"/>
      <c r="Q27" s="18"/>
    </row>
    <row r="28" spans="1:17" ht="25.95" customHeight="1">
      <c r="A28" s="1340"/>
      <c r="B28" s="1351"/>
      <c r="C28" s="1353"/>
      <c r="D28" s="231"/>
      <c r="E28" s="1089" t="s">
        <v>480</v>
      </c>
      <c r="F28" s="229"/>
      <c r="G28" s="157"/>
      <c r="H28" s="158" t="s">
        <v>481</v>
      </c>
      <c r="I28" s="157"/>
      <c r="J28" s="157"/>
      <c r="K28" s="158" t="s">
        <v>482</v>
      </c>
      <c r="L28" s="157"/>
      <c r="M28" s="157"/>
      <c r="N28" s="158" t="s">
        <v>483</v>
      </c>
      <c r="O28" s="157"/>
      <c r="P28" s="157"/>
      <c r="Q28" s="19"/>
    </row>
    <row r="29" spans="1:17" ht="22.95" customHeight="1">
      <c r="A29" s="1338" t="s">
        <v>517</v>
      </c>
      <c r="B29" s="1341" t="s">
        <v>1048</v>
      </c>
      <c r="C29" s="1344" t="s">
        <v>521</v>
      </c>
      <c r="D29" s="159"/>
      <c r="E29" s="1102"/>
      <c r="F29" s="230">
        <v>45327</v>
      </c>
      <c r="G29" s="166"/>
      <c r="H29" s="166"/>
      <c r="I29" s="166">
        <v>45417</v>
      </c>
      <c r="J29" s="166"/>
      <c r="K29" s="166"/>
      <c r="L29" s="159">
        <v>45509</v>
      </c>
      <c r="M29" s="159"/>
      <c r="N29" s="159"/>
      <c r="O29" s="166">
        <v>45601</v>
      </c>
      <c r="P29" s="159"/>
      <c r="Q29" s="17"/>
    </row>
    <row r="30" spans="1:17" ht="22.95" customHeight="1">
      <c r="A30" s="1339"/>
      <c r="B30" s="1342"/>
      <c r="C30" s="1345"/>
      <c r="D30" s="160"/>
      <c r="E30" s="160"/>
      <c r="F30" s="160">
        <v>0.70833333333333337</v>
      </c>
      <c r="G30" s="161"/>
      <c r="H30" s="160"/>
      <c r="I30" s="160">
        <v>0.70833333333333337</v>
      </c>
      <c r="J30" s="160"/>
      <c r="K30" s="161"/>
      <c r="L30" s="160">
        <v>0.70833333333333304</v>
      </c>
      <c r="M30" s="161"/>
      <c r="N30" s="160"/>
      <c r="O30" s="160">
        <v>0.70833333333333304</v>
      </c>
      <c r="P30" s="162"/>
      <c r="Q30" s="18"/>
    </row>
    <row r="31" spans="1:17" ht="22.95" customHeight="1">
      <c r="A31" s="1340"/>
      <c r="B31" s="1343"/>
      <c r="C31" s="1345"/>
      <c r="D31" s="227"/>
      <c r="E31" s="158"/>
      <c r="F31" s="1099" t="s">
        <v>480</v>
      </c>
      <c r="G31" s="158"/>
      <c r="H31" s="158"/>
      <c r="I31" s="158" t="s">
        <v>481</v>
      </c>
      <c r="J31" s="158"/>
      <c r="K31" s="158"/>
      <c r="L31" s="158" t="s">
        <v>482</v>
      </c>
      <c r="M31" s="158"/>
      <c r="N31" s="158"/>
      <c r="O31" s="158" t="s">
        <v>483</v>
      </c>
      <c r="P31" s="157"/>
      <c r="Q31" s="19"/>
    </row>
    <row r="32" spans="1:17" s="249" customFormat="1" ht="20.399999999999999" customHeight="1">
      <c r="A32" s="1355" t="s">
        <v>518</v>
      </c>
      <c r="B32" s="1358" t="s">
        <v>1049</v>
      </c>
      <c r="C32" s="1359" t="s">
        <v>519</v>
      </c>
      <c r="D32" s="159"/>
      <c r="E32" s="159"/>
      <c r="F32" s="166"/>
      <c r="G32" s="166">
        <v>45356</v>
      </c>
      <c r="H32" s="166"/>
      <c r="I32" s="166"/>
      <c r="J32" s="166"/>
      <c r="K32" s="166"/>
      <c r="L32" s="159"/>
      <c r="M32" s="159"/>
      <c r="N32" s="159"/>
      <c r="O32" s="166"/>
      <c r="P32" s="159"/>
      <c r="Q32" s="17"/>
    </row>
    <row r="33" spans="1:17" s="249" customFormat="1" ht="20.399999999999999" customHeight="1">
      <c r="A33" s="1356"/>
      <c r="B33" s="1358"/>
      <c r="C33" s="1360"/>
      <c r="D33" s="160"/>
      <c r="E33" s="160"/>
      <c r="F33" s="160"/>
      <c r="G33" s="161">
        <v>0.70833333333333337</v>
      </c>
      <c r="H33" s="160"/>
      <c r="I33" s="160"/>
      <c r="J33" s="160"/>
      <c r="K33" s="161"/>
      <c r="L33" s="160"/>
      <c r="M33" s="161"/>
      <c r="N33" s="160"/>
      <c r="O33" s="160"/>
      <c r="P33" s="162"/>
      <c r="Q33" s="18"/>
    </row>
    <row r="34" spans="1:17" s="249" customFormat="1" ht="20.399999999999999" customHeight="1">
      <c r="A34" s="1357"/>
      <c r="B34" s="1358"/>
      <c r="C34" s="1361"/>
      <c r="D34" s="227"/>
      <c r="E34" s="158"/>
      <c r="F34" s="158"/>
      <c r="G34" s="1099" t="s">
        <v>520</v>
      </c>
      <c r="H34" s="158"/>
      <c r="I34" s="158"/>
      <c r="J34" s="158"/>
      <c r="K34" s="158"/>
      <c r="L34" s="158"/>
      <c r="M34" s="158"/>
      <c r="N34" s="158"/>
      <c r="O34" s="158"/>
      <c r="P34" s="157"/>
      <c r="Q34" s="19"/>
    </row>
    <row r="35" spans="1:17" ht="20.399999999999999" customHeight="1">
      <c r="A35" s="1355" t="s">
        <v>522</v>
      </c>
      <c r="B35" s="1358" t="s">
        <v>533</v>
      </c>
      <c r="C35" s="1359" t="s">
        <v>519</v>
      </c>
      <c r="D35" s="159"/>
      <c r="E35" s="159"/>
      <c r="F35" s="159">
        <v>45327</v>
      </c>
      <c r="G35" s="248"/>
      <c r="H35" s="248"/>
      <c r="I35" s="248"/>
      <c r="J35" s="248"/>
      <c r="K35" s="248"/>
      <c r="L35" s="159">
        <v>45509</v>
      </c>
      <c r="M35" s="248"/>
      <c r="N35" s="248"/>
      <c r="O35" s="248"/>
      <c r="P35" s="248"/>
      <c r="Q35" s="250"/>
    </row>
    <row r="36" spans="1:17" ht="20.399999999999999" customHeight="1">
      <c r="A36" s="1362"/>
      <c r="B36" s="1358"/>
      <c r="C36" s="1360"/>
      <c r="D36" s="160"/>
      <c r="E36" s="160"/>
      <c r="F36" s="160">
        <v>0.70833333333333337</v>
      </c>
      <c r="G36" s="251"/>
      <c r="H36" s="251"/>
      <c r="I36" s="251"/>
      <c r="J36" s="251"/>
      <c r="K36" s="251"/>
      <c r="L36" s="160">
        <v>0.70833333333333337</v>
      </c>
      <c r="M36" s="251"/>
      <c r="N36" s="251"/>
      <c r="O36" s="251"/>
      <c r="P36" s="251"/>
      <c r="Q36" s="252"/>
    </row>
    <row r="37" spans="1:17" ht="20.399999999999999" customHeight="1">
      <c r="A37" s="1363"/>
      <c r="B37" s="1358"/>
      <c r="C37" s="1361"/>
      <c r="D37" s="227"/>
      <c r="E37" s="227"/>
      <c r="F37" s="1099" t="s">
        <v>561</v>
      </c>
      <c r="G37" s="254"/>
      <c r="H37" s="254"/>
      <c r="I37" s="254"/>
      <c r="J37" s="254"/>
      <c r="K37" s="254"/>
      <c r="L37" s="158" t="s">
        <v>563</v>
      </c>
      <c r="M37" s="254"/>
      <c r="N37" s="253"/>
      <c r="O37" s="253"/>
      <c r="P37" s="253"/>
      <c r="Q37" s="255"/>
    </row>
    <row r="38" spans="1:17" ht="20.399999999999999" customHeight="1">
      <c r="A38" s="1355" t="s">
        <v>522</v>
      </c>
      <c r="B38" s="1373" t="s">
        <v>534</v>
      </c>
      <c r="C38" s="1359" t="s">
        <v>519</v>
      </c>
      <c r="D38" s="159"/>
      <c r="E38" s="159"/>
      <c r="F38" s="166">
        <v>45327</v>
      </c>
      <c r="G38" s="248"/>
      <c r="H38" s="248"/>
      <c r="I38" s="248"/>
      <c r="J38" s="248"/>
      <c r="K38" s="248"/>
      <c r="L38" s="159">
        <v>45509</v>
      </c>
      <c r="M38" s="248"/>
      <c r="N38" s="248"/>
      <c r="O38" s="248"/>
      <c r="P38" s="248"/>
      <c r="Q38" s="250"/>
    </row>
    <row r="39" spans="1:17" ht="20.399999999999999" customHeight="1">
      <c r="A39" s="1362"/>
      <c r="B39" s="1373"/>
      <c r="C39" s="1360"/>
      <c r="D39" s="160"/>
      <c r="E39" s="160"/>
      <c r="F39" s="160">
        <v>0.70833333333333337</v>
      </c>
      <c r="G39" s="251"/>
      <c r="H39" s="251"/>
      <c r="I39" s="251"/>
      <c r="J39" s="251"/>
      <c r="K39" s="251"/>
      <c r="L39" s="160">
        <v>0.70833333333333337</v>
      </c>
      <c r="M39" s="251"/>
      <c r="N39" s="251"/>
      <c r="O39" s="251"/>
      <c r="P39" s="251"/>
      <c r="Q39" s="252"/>
    </row>
    <row r="40" spans="1:17" ht="20.399999999999999" customHeight="1">
      <c r="A40" s="1363"/>
      <c r="B40" s="1373"/>
      <c r="C40" s="1361"/>
      <c r="D40" s="227"/>
      <c r="E40" s="227"/>
      <c r="F40" s="1099" t="s">
        <v>561</v>
      </c>
      <c r="G40" s="254"/>
      <c r="H40" s="254"/>
      <c r="I40" s="254"/>
      <c r="J40" s="254"/>
      <c r="K40" s="254"/>
      <c r="L40" s="158" t="s">
        <v>563</v>
      </c>
      <c r="M40" s="254"/>
      <c r="N40" s="253"/>
      <c r="O40" s="253"/>
      <c r="P40" s="253"/>
      <c r="Q40" s="255"/>
    </row>
    <row r="41" spans="1:17" ht="20.399999999999999" customHeight="1">
      <c r="A41" s="1355" t="s">
        <v>522</v>
      </c>
      <c r="B41" s="1358" t="s">
        <v>535</v>
      </c>
      <c r="C41" s="1359" t="s">
        <v>519</v>
      </c>
      <c r="D41" s="159"/>
      <c r="E41" s="159"/>
      <c r="F41" s="159"/>
      <c r="G41" s="159">
        <v>45371</v>
      </c>
      <c r="H41" s="248"/>
      <c r="I41" s="248"/>
      <c r="J41" s="248"/>
      <c r="K41" s="248"/>
      <c r="L41" s="248"/>
      <c r="M41" s="248"/>
      <c r="N41" s="248"/>
      <c r="O41" s="248"/>
      <c r="P41" s="248"/>
      <c r="Q41" s="260"/>
    </row>
    <row r="42" spans="1:17" ht="20.399999999999999" customHeight="1">
      <c r="A42" s="1362"/>
      <c r="B42" s="1358"/>
      <c r="C42" s="1360"/>
      <c r="D42" s="160"/>
      <c r="E42" s="160"/>
      <c r="F42" s="160"/>
      <c r="G42" s="160">
        <v>0.70833333333333337</v>
      </c>
      <c r="H42" s="251"/>
      <c r="I42" s="251"/>
      <c r="J42" s="251"/>
      <c r="K42" s="251"/>
      <c r="L42" s="251"/>
      <c r="M42" s="251"/>
      <c r="N42" s="251"/>
      <c r="O42" s="251"/>
      <c r="P42" s="251"/>
      <c r="Q42" s="252"/>
    </row>
    <row r="43" spans="1:17" ht="20.399999999999999" customHeight="1">
      <c r="A43" s="1363"/>
      <c r="B43" s="1358"/>
      <c r="C43" s="1361"/>
      <c r="D43" s="227"/>
      <c r="E43" s="227"/>
      <c r="F43" s="227"/>
      <c r="G43" s="1089" t="s">
        <v>562</v>
      </c>
      <c r="H43" s="254"/>
      <c r="I43" s="254"/>
      <c r="J43" s="254"/>
      <c r="K43" s="254"/>
      <c r="L43" s="254"/>
      <c r="M43" s="253"/>
      <c r="N43" s="253"/>
      <c r="O43" s="253"/>
      <c r="P43" s="253"/>
      <c r="Q43" s="262"/>
    </row>
    <row r="44" spans="1:17" ht="20.399999999999999" customHeight="1">
      <c r="A44" s="1355" t="s">
        <v>522</v>
      </c>
      <c r="B44" s="1358" t="s">
        <v>536</v>
      </c>
      <c r="C44" s="1359" t="s">
        <v>519</v>
      </c>
      <c r="D44" s="159"/>
      <c r="E44" s="159"/>
      <c r="F44" s="159"/>
      <c r="G44" s="248"/>
      <c r="H44" s="248"/>
      <c r="I44" s="159">
        <v>45432</v>
      </c>
      <c r="J44" s="248"/>
      <c r="K44" s="248"/>
      <c r="L44" s="248"/>
      <c r="M44" s="248"/>
      <c r="N44" s="248"/>
      <c r="O44" s="248"/>
      <c r="P44" s="248"/>
      <c r="Q44" s="260"/>
    </row>
    <row r="45" spans="1:17" ht="20.399999999999999" customHeight="1">
      <c r="A45" s="1362"/>
      <c r="B45" s="1358"/>
      <c r="C45" s="1360"/>
      <c r="D45" s="160"/>
      <c r="E45" s="160"/>
      <c r="F45" s="160"/>
      <c r="G45" s="251"/>
      <c r="H45" s="251"/>
      <c r="I45" s="160">
        <v>0.70833333333333337</v>
      </c>
      <c r="J45" s="251"/>
      <c r="K45" s="251"/>
      <c r="L45" s="251"/>
      <c r="M45" s="251"/>
      <c r="N45" s="251"/>
      <c r="O45" s="251"/>
      <c r="P45" s="251"/>
      <c r="Q45" s="252"/>
    </row>
    <row r="46" spans="1:17" ht="20.399999999999999" customHeight="1">
      <c r="A46" s="1362"/>
      <c r="B46" s="1358"/>
      <c r="C46" s="1360"/>
      <c r="D46" s="227"/>
      <c r="E46" s="227"/>
      <c r="F46" s="227"/>
      <c r="G46" s="264"/>
      <c r="H46" s="264"/>
      <c r="I46" s="158" t="s">
        <v>520</v>
      </c>
      <c r="J46" s="264"/>
      <c r="K46" s="264"/>
      <c r="L46" s="264"/>
      <c r="M46" s="263"/>
      <c r="N46" s="263"/>
      <c r="O46" s="263"/>
      <c r="P46" s="263"/>
      <c r="Q46" s="265"/>
    </row>
    <row r="47" spans="1:17" ht="20.399999999999999" customHeight="1">
      <c r="A47" s="1355" t="s">
        <v>523</v>
      </c>
      <c r="B47" s="1358" t="s">
        <v>538</v>
      </c>
      <c r="C47" s="1359" t="s">
        <v>519</v>
      </c>
      <c r="D47" s="159"/>
      <c r="E47" s="159"/>
      <c r="F47" s="159">
        <v>45327</v>
      </c>
      <c r="G47" s="269"/>
      <c r="H47" s="269"/>
      <c r="I47" s="269"/>
      <c r="J47" s="269"/>
      <c r="K47" s="269"/>
      <c r="L47" s="248"/>
      <c r="M47" s="248"/>
      <c r="N47" s="248"/>
      <c r="O47" s="248"/>
      <c r="P47" s="248"/>
      <c r="Q47" s="250"/>
    </row>
    <row r="48" spans="1:17" ht="20.399999999999999" customHeight="1">
      <c r="A48" s="1356"/>
      <c r="B48" s="1358"/>
      <c r="C48" s="1360"/>
      <c r="D48" s="160"/>
      <c r="E48" s="160"/>
      <c r="F48" s="160">
        <v>0.70833333333333337</v>
      </c>
      <c r="G48" s="270"/>
      <c r="H48" s="270"/>
      <c r="I48" s="270"/>
      <c r="J48" s="270"/>
      <c r="K48" s="270"/>
      <c r="L48" s="251"/>
      <c r="M48" s="251"/>
      <c r="N48" s="251"/>
      <c r="O48" s="251"/>
      <c r="P48" s="251"/>
      <c r="Q48" s="252"/>
    </row>
    <row r="49" spans="1:17" ht="20.399999999999999" customHeight="1">
      <c r="A49" s="1357"/>
      <c r="B49" s="1358"/>
      <c r="C49" s="1361"/>
      <c r="D49" s="227"/>
      <c r="E49" s="227"/>
      <c r="F49" s="1089" t="s">
        <v>520</v>
      </c>
      <c r="G49" s="272"/>
      <c r="H49" s="272"/>
      <c r="I49" s="272"/>
      <c r="J49" s="272"/>
      <c r="K49" s="272"/>
      <c r="L49" s="254"/>
      <c r="M49" s="253"/>
      <c r="N49" s="253"/>
      <c r="O49" s="253"/>
      <c r="P49" s="253"/>
      <c r="Q49" s="255"/>
    </row>
    <row r="50" spans="1:17" ht="20.399999999999999" customHeight="1">
      <c r="A50" s="1355" t="s">
        <v>523</v>
      </c>
      <c r="B50" s="1358" t="s">
        <v>539</v>
      </c>
      <c r="C50" s="1359" t="s">
        <v>519</v>
      </c>
      <c r="D50" s="159"/>
      <c r="E50" s="159"/>
      <c r="F50" s="166">
        <v>45327</v>
      </c>
      <c r="G50" s="269"/>
      <c r="H50" s="269"/>
      <c r="I50" s="269"/>
      <c r="J50" s="269"/>
      <c r="K50" s="269"/>
      <c r="L50" s="248"/>
      <c r="M50" s="248"/>
      <c r="N50" s="248"/>
      <c r="O50" s="248"/>
      <c r="P50" s="248"/>
      <c r="Q50" s="250"/>
    </row>
    <row r="51" spans="1:17" ht="20.399999999999999" customHeight="1">
      <c r="A51" s="1356"/>
      <c r="B51" s="1358"/>
      <c r="C51" s="1360"/>
      <c r="D51" s="160"/>
      <c r="E51" s="160"/>
      <c r="F51" s="160">
        <v>0.70833333333333337</v>
      </c>
      <c r="G51" s="270"/>
      <c r="H51" s="270"/>
      <c r="I51" s="270"/>
      <c r="J51" s="270"/>
      <c r="K51" s="270"/>
      <c r="L51" s="251"/>
      <c r="M51" s="251"/>
      <c r="N51" s="251"/>
      <c r="O51" s="251"/>
      <c r="P51" s="251"/>
      <c r="Q51" s="252"/>
    </row>
    <row r="52" spans="1:17" ht="20.399999999999999" customHeight="1">
      <c r="A52" s="1357"/>
      <c r="B52" s="1358"/>
      <c r="C52" s="1361"/>
      <c r="D52" s="227"/>
      <c r="E52" s="227"/>
      <c r="F52" s="1089" t="s">
        <v>520</v>
      </c>
      <c r="G52" s="272"/>
      <c r="H52" s="272"/>
      <c r="I52" s="272"/>
      <c r="J52" s="272"/>
      <c r="K52" s="272"/>
      <c r="L52" s="254"/>
      <c r="M52" s="253"/>
      <c r="N52" s="253"/>
      <c r="O52" s="253"/>
      <c r="P52" s="253"/>
      <c r="Q52" s="255"/>
    </row>
    <row r="53" spans="1:17" ht="20.399999999999999" customHeight="1">
      <c r="A53" s="1355" t="s">
        <v>523</v>
      </c>
      <c r="B53" s="1358" t="s">
        <v>540</v>
      </c>
      <c r="C53" s="1359" t="s">
        <v>519</v>
      </c>
      <c r="D53" s="159"/>
      <c r="E53" s="159"/>
      <c r="F53" s="166">
        <v>45327</v>
      </c>
      <c r="G53" s="269"/>
      <c r="H53" s="269"/>
      <c r="I53" s="269"/>
      <c r="J53" s="269"/>
      <c r="K53" s="269"/>
      <c r="L53" s="248"/>
      <c r="M53" s="248"/>
      <c r="N53" s="248"/>
      <c r="O53" s="248"/>
      <c r="P53" s="248"/>
      <c r="Q53" s="250"/>
    </row>
    <row r="54" spans="1:17" ht="20.399999999999999" customHeight="1">
      <c r="A54" s="1356"/>
      <c r="B54" s="1358"/>
      <c r="C54" s="1360"/>
      <c r="D54" s="160"/>
      <c r="E54" s="160"/>
      <c r="F54" s="160">
        <v>0.70833333333333337</v>
      </c>
      <c r="G54" s="270"/>
      <c r="H54" s="270"/>
      <c r="I54" s="270"/>
      <c r="J54" s="270"/>
      <c r="K54" s="270"/>
      <c r="L54" s="251"/>
      <c r="M54" s="251"/>
      <c r="N54" s="251"/>
      <c r="O54" s="251"/>
      <c r="P54" s="251"/>
      <c r="Q54" s="252"/>
    </row>
    <row r="55" spans="1:17" ht="20.399999999999999" customHeight="1">
      <c r="A55" s="1357"/>
      <c r="B55" s="1358"/>
      <c r="C55" s="1361"/>
      <c r="D55" s="227"/>
      <c r="E55" s="227"/>
      <c r="F55" s="1089" t="s">
        <v>520</v>
      </c>
      <c r="G55" s="272"/>
      <c r="H55" s="272"/>
      <c r="I55" s="272"/>
      <c r="J55" s="272"/>
      <c r="K55" s="272"/>
      <c r="L55" s="254"/>
      <c r="M55" s="253"/>
      <c r="N55" s="253"/>
      <c r="O55" s="253"/>
      <c r="P55" s="253"/>
      <c r="Q55" s="255"/>
    </row>
    <row r="56" spans="1:17" ht="20.399999999999999" customHeight="1">
      <c r="A56" s="1374" t="s">
        <v>524</v>
      </c>
      <c r="B56" s="1358" t="s">
        <v>541</v>
      </c>
      <c r="C56" s="1359" t="s">
        <v>519</v>
      </c>
      <c r="D56" s="159"/>
      <c r="E56" s="159"/>
      <c r="F56" s="166"/>
      <c r="G56" s="159">
        <v>45356</v>
      </c>
      <c r="H56" s="269"/>
      <c r="I56" s="269"/>
      <c r="J56" s="269"/>
      <c r="K56" s="269"/>
      <c r="L56" s="248"/>
      <c r="M56" s="248"/>
      <c r="N56" s="248"/>
      <c r="O56" s="248"/>
      <c r="P56" s="248"/>
      <c r="Q56" s="250"/>
    </row>
    <row r="57" spans="1:17" ht="20.399999999999999" customHeight="1">
      <c r="A57" s="1375"/>
      <c r="B57" s="1358"/>
      <c r="C57" s="1360"/>
      <c r="D57" s="160"/>
      <c r="E57" s="160"/>
      <c r="F57" s="160"/>
      <c r="G57" s="160">
        <v>0.70833333333333337</v>
      </c>
      <c r="H57" s="270"/>
      <c r="I57" s="270"/>
      <c r="J57" s="270"/>
      <c r="K57" s="270"/>
      <c r="L57" s="251"/>
      <c r="M57" s="251"/>
      <c r="N57" s="251"/>
      <c r="O57" s="251"/>
      <c r="P57" s="251"/>
      <c r="Q57" s="252"/>
    </row>
    <row r="58" spans="1:17" ht="20.399999999999999" customHeight="1">
      <c r="A58" s="1376"/>
      <c r="B58" s="1358"/>
      <c r="C58" s="1361"/>
      <c r="D58" s="227"/>
      <c r="E58" s="227"/>
      <c r="F58" s="227"/>
      <c r="G58" s="2220" t="s">
        <v>520</v>
      </c>
      <c r="H58" s="272"/>
      <c r="I58" s="272"/>
      <c r="J58" s="272"/>
      <c r="K58" s="272"/>
      <c r="L58" s="254"/>
      <c r="M58" s="253"/>
      <c r="N58" s="253"/>
      <c r="O58" s="253"/>
      <c r="P58" s="253"/>
      <c r="Q58" s="255"/>
    </row>
    <row r="59" spans="1:17" ht="20.399999999999999" customHeight="1">
      <c r="A59" s="1374" t="s">
        <v>524</v>
      </c>
      <c r="B59" s="1358" t="s">
        <v>542</v>
      </c>
      <c r="C59" s="1359" t="s">
        <v>519</v>
      </c>
      <c r="D59" s="159"/>
      <c r="E59" s="159"/>
      <c r="F59" s="159"/>
      <c r="G59" s="269"/>
      <c r="H59" s="159">
        <v>45387</v>
      </c>
      <c r="I59" s="269"/>
      <c r="J59" s="269"/>
      <c r="K59" s="269"/>
      <c r="L59" s="248"/>
      <c r="M59" s="248"/>
      <c r="N59" s="248"/>
      <c r="O59" s="248"/>
      <c r="P59" s="248"/>
      <c r="Q59" s="250"/>
    </row>
    <row r="60" spans="1:17" ht="20.399999999999999" customHeight="1">
      <c r="A60" s="1375"/>
      <c r="B60" s="1358"/>
      <c r="C60" s="1360"/>
      <c r="D60" s="160"/>
      <c r="E60" s="160"/>
      <c r="F60" s="160"/>
      <c r="G60" s="270"/>
      <c r="H60" s="160">
        <v>0.70833333333333337</v>
      </c>
      <c r="I60" s="270"/>
      <c r="J60" s="270"/>
      <c r="K60" s="270"/>
      <c r="L60" s="251"/>
      <c r="M60" s="251"/>
      <c r="N60" s="251"/>
      <c r="O60" s="251"/>
      <c r="P60" s="251"/>
      <c r="Q60" s="252"/>
    </row>
    <row r="61" spans="1:17" ht="20.399999999999999" customHeight="1">
      <c r="A61" s="1376"/>
      <c r="B61" s="1358"/>
      <c r="C61" s="1361"/>
      <c r="D61" s="227"/>
      <c r="E61" s="227"/>
      <c r="F61" s="227"/>
      <c r="G61" s="272"/>
      <c r="H61" s="158" t="s">
        <v>520</v>
      </c>
      <c r="I61" s="272"/>
      <c r="J61" s="272"/>
      <c r="K61" s="272"/>
      <c r="L61" s="254"/>
      <c r="M61" s="253"/>
      <c r="N61" s="253"/>
      <c r="O61" s="253"/>
      <c r="P61" s="253"/>
      <c r="Q61" s="255"/>
    </row>
    <row r="62" spans="1:17" ht="20.399999999999999" customHeight="1">
      <c r="A62" s="1374" t="s">
        <v>524</v>
      </c>
      <c r="B62" s="1358" t="s">
        <v>543</v>
      </c>
      <c r="C62" s="1359" t="s">
        <v>519</v>
      </c>
      <c r="D62" s="159"/>
      <c r="E62" s="159"/>
      <c r="F62" s="159"/>
      <c r="G62" s="159">
        <v>45356</v>
      </c>
      <c r="H62" s="269"/>
      <c r="I62" s="269"/>
      <c r="J62" s="269"/>
      <c r="K62" s="269"/>
      <c r="L62" s="248"/>
      <c r="M62" s="248"/>
      <c r="N62" s="248"/>
      <c r="O62" s="248"/>
      <c r="P62" s="248"/>
      <c r="Q62" s="250"/>
    </row>
    <row r="63" spans="1:17" ht="20.399999999999999" customHeight="1">
      <c r="A63" s="1375"/>
      <c r="B63" s="1358"/>
      <c r="C63" s="1360"/>
      <c r="D63" s="160"/>
      <c r="E63" s="160"/>
      <c r="F63" s="160"/>
      <c r="G63" s="160">
        <v>0.70833333333333337</v>
      </c>
      <c r="H63" s="270"/>
      <c r="I63" s="270"/>
      <c r="J63" s="270"/>
      <c r="K63" s="270"/>
      <c r="L63" s="251"/>
      <c r="M63" s="251"/>
      <c r="N63" s="251"/>
      <c r="O63" s="251"/>
      <c r="P63" s="251"/>
      <c r="Q63" s="252"/>
    </row>
    <row r="64" spans="1:17" ht="20.399999999999999" customHeight="1">
      <c r="A64" s="1376"/>
      <c r="B64" s="1358"/>
      <c r="C64" s="1361"/>
      <c r="D64" s="227"/>
      <c r="E64" s="227"/>
      <c r="F64" s="227"/>
      <c r="G64" s="1089" t="s">
        <v>520</v>
      </c>
      <c r="H64" s="272"/>
      <c r="I64" s="272"/>
      <c r="J64" s="272"/>
      <c r="K64" s="272"/>
      <c r="L64" s="254"/>
      <c r="M64" s="253"/>
      <c r="N64" s="253"/>
      <c r="O64" s="253"/>
      <c r="P64" s="253"/>
      <c r="Q64" s="255"/>
    </row>
    <row r="65" spans="1:17" ht="20.399999999999999" customHeight="1">
      <c r="A65" s="1374" t="s">
        <v>524</v>
      </c>
      <c r="B65" s="1377" t="s">
        <v>544</v>
      </c>
      <c r="C65" s="1359" t="s">
        <v>519</v>
      </c>
      <c r="D65" s="159"/>
      <c r="E65" s="159"/>
      <c r="F65" s="159"/>
      <c r="G65" s="269"/>
      <c r="H65" s="159">
        <v>45387</v>
      </c>
      <c r="I65" s="269"/>
      <c r="J65" s="269"/>
      <c r="K65" s="269"/>
      <c r="L65" s="248"/>
      <c r="M65" s="248"/>
      <c r="N65" s="248"/>
      <c r="O65" s="248"/>
      <c r="P65" s="248"/>
      <c r="Q65" s="250"/>
    </row>
    <row r="66" spans="1:17" ht="20.399999999999999" customHeight="1">
      <c r="A66" s="1375"/>
      <c r="B66" s="1377"/>
      <c r="C66" s="1360"/>
      <c r="D66" s="160"/>
      <c r="E66" s="160"/>
      <c r="F66" s="160"/>
      <c r="G66" s="270"/>
      <c r="H66" s="160">
        <v>0.70833333333333337</v>
      </c>
      <c r="I66" s="270"/>
      <c r="J66" s="270"/>
      <c r="K66" s="270"/>
      <c r="L66" s="251"/>
      <c r="M66" s="251"/>
      <c r="N66" s="251"/>
      <c r="O66" s="251"/>
      <c r="P66" s="251"/>
      <c r="Q66" s="252"/>
    </row>
    <row r="67" spans="1:17" ht="20.399999999999999" customHeight="1">
      <c r="A67" s="1376"/>
      <c r="B67" s="1377"/>
      <c r="C67" s="1361"/>
      <c r="D67" s="227"/>
      <c r="E67" s="227"/>
      <c r="F67" s="227"/>
      <c r="G67" s="272"/>
      <c r="H67" s="158" t="s">
        <v>520</v>
      </c>
      <c r="I67" s="272"/>
      <c r="J67" s="272"/>
      <c r="K67" s="272"/>
      <c r="L67" s="254"/>
      <c r="M67" s="253"/>
      <c r="N67" s="253"/>
      <c r="O67" s="253"/>
      <c r="P67" s="253"/>
      <c r="Q67" s="255"/>
    </row>
    <row r="68" spans="1:17" ht="20.399999999999999" customHeight="1">
      <c r="A68" s="1355" t="s">
        <v>525</v>
      </c>
      <c r="B68" s="1358" t="s">
        <v>545</v>
      </c>
      <c r="C68" s="1359" t="s">
        <v>519</v>
      </c>
      <c r="D68" s="159"/>
      <c r="E68" s="159"/>
      <c r="F68" s="159"/>
      <c r="G68" s="159"/>
      <c r="H68" s="159"/>
      <c r="I68" s="159">
        <v>45417</v>
      </c>
      <c r="J68" s="269"/>
      <c r="K68" s="269"/>
      <c r="L68" s="248"/>
      <c r="M68" s="248"/>
      <c r="N68" s="248"/>
      <c r="O68" s="248"/>
      <c r="P68" s="248"/>
      <c r="Q68" s="250"/>
    </row>
    <row r="69" spans="1:17" ht="20.399999999999999" customHeight="1">
      <c r="A69" s="1356"/>
      <c r="B69" s="1358"/>
      <c r="C69" s="1360"/>
      <c r="D69" s="160"/>
      <c r="E69" s="160"/>
      <c r="F69" s="160"/>
      <c r="G69" s="160"/>
      <c r="H69" s="160"/>
      <c r="I69" s="160">
        <v>0.70833333333333337</v>
      </c>
      <c r="J69" s="270"/>
      <c r="K69" s="270"/>
      <c r="L69" s="251"/>
      <c r="M69" s="251"/>
      <c r="N69" s="251"/>
      <c r="O69" s="251"/>
      <c r="P69" s="251"/>
      <c r="Q69" s="252"/>
    </row>
    <row r="70" spans="1:17" ht="20.399999999999999" customHeight="1">
      <c r="A70" s="1357"/>
      <c r="B70" s="1358"/>
      <c r="C70" s="1361"/>
      <c r="D70" s="227"/>
      <c r="E70" s="227"/>
      <c r="F70" s="227"/>
      <c r="G70" s="227"/>
      <c r="H70" s="227"/>
      <c r="I70" s="158" t="s">
        <v>520</v>
      </c>
      <c r="J70" s="272"/>
      <c r="K70" s="272"/>
      <c r="L70" s="254"/>
      <c r="M70" s="254"/>
      <c r="N70" s="254"/>
      <c r="O70" s="253"/>
      <c r="P70" s="253"/>
      <c r="Q70" s="255"/>
    </row>
    <row r="71" spans="1:17" ht="20.399999999999999" customHeight="1">
      <c r="A71" s="1355" t="s">
        <v>525</v>
      </c>
      <c r="B71" s="1358" t="s">
        <v>546</v>
      </c>
      <c r="C71" s="1359" t="s">
        <v>519</v>
      </c>
      <c r="D71" s="159"/>
      <c r="E71" s="159"/>
      <c r="F71" s="159"/>
      <c r="G71" s="159"/>
      <c r="H71" s="159"/>
      <c r="I71" s="159">
        <v>45417</v>
      </c>
      <c r="J71" s="269"/>
      <c r="K71" s="269"/>
      <c r="L71" s="248"/>
      <c r="M71" s="248"/>
      <c r="N71" s="248"/>
      <c r="O71" s="248"/>
      <c r="P71" s="248"/>
      <c r="Q71" s="250"/>
    </row>
    <row r="72" spans="1:17" ht="20.399999999999999" customHeight="1">
      <c r="A72" s="1356"/>
      <c r="B72" s="1358"/>
      <c r="C72" s="1360"/>
      <c r="D72" s="160"/>
      <c r="E72" s="160"/>
      <c r="F72" s="160"/>
      <c r="G72" s="160"/>
      <c r="H72" s="160"/>
      <c r="I72" s="160">
        <v>0.70833333333333337</v>
      </c>
      <c r="J72" s="270"/>
      <c r="K72" s="270"/>
      <c r="L72" s="251"/>
      <c r="M72" s="251"/>
      <c r="N72" s="251"/>
      <c r="O72" s="251"/>
      <c r="P72" s="251"/>
      <c r="Q72" s="252"/>
    </row>
    <row r="73" spans="1:17" ht="20.399999999999999" customHeight="1">
      <c r="A73" s="1357"/>
      <c r="B73" s="1358"/>
      <c r="C73" s="1361"/>
      <c r="D73" s="227"/>
      <c r="E73" s="227"/>
      <c r="F73" s="227"/>
      <c r="G73" s="227"/>
      <c r="H73" s="227"/>
      <c r="I73" s="158" t="s">
        <v>520</v>
      </c>
      <c r="J73" s="271"/>
      <c r="K73" s="271"/>
      <c r="L73" s="253"/>
      <c r="M73" s="253"/>
      <c r="N73" s="253"/>
      <c r="O73" s="253"/>
      <c r="P73" s="253"/>
      <c r="Q73" s="255"/>
    </row>
    <row r="74" spans="1:17" ht="20.399999999999999" customHeight="1">
      <c r="A74" s="1355" t="s">
        <v>525</v>
      </c>
      <c r="B74" s="1358" t="s">
        <v>547</v>
      </c>
      <c r="C74" s="1359" t="s">
        <v>519</v>
      </c>
      <c r="D74" s="159"/>
      <c r="E74" s="159"/>
      <c r="F74" s="159"/>
      <c r="G74" s="159"/>
      <c r="H74" s="159"/>
      <c r="I74" s="159">
        <v>45417</v>
      </c>
      <c r="J74" s="269"/>
      <c r="K74" s="269"/>
      <c r="L74" s="248"/>
      <c r="M74" s="248"/>
      <c r="N74" s="248"/>
      <c r="O74" s="248"/>
      <c r="P74" s="248"/>
      <c r="Q74" s="250"/>
    </row>
    <row r="75" spans="1:17" ht="20.399999999999999" customHeight="1">
      <c r="A75" s="1356"/>
      <c r="B75" s="1358"/>
      <c r="C75" s="1360"/>
      <c r="D75" s="160"/>
      <c r="E75" s="160"/>
      <c r="F75" s="160"/>
      <c r="G75" s="160"/>
      <c r="H75" s="160"/>
      <c r="I75" s="160">
        <v>0.70833333333333337</v>
      </c>
      <c r="J75" s="270"/>
      <c r="K75" s="270"/>
      <c r="L75" s="251"/>
      <c r="M75" s="251"/>
      <c r="N75" s="251"/>
      <c r="O75" s="251"/>
      <c r="P75" s="251"/>
      <c r="Q75" s="252"/>
    </row>
    <row r="76" spans="1:17" ht="20.399999999999999" customHeight="1">
      <c r="A76" s="1357"/>
      <c r="B76" s="1358"/>
      <c r="C76" s="1361"/>
      <c r="D76" s="227"/>
      <c r="E76" s="227"/>
      <c r="F76" s="227"/>
      <c r="G76" s="227"/>
      <c r="H76" s="227"/>
      <c r="I76" s="158" t="s">
        <v>520</v>
      </c>
      <c r="J76" s="271"/>
      <c r="K76" s="271"/>
      <c r="L76" s="253"/>
      <c r="M76" s="253"/>
      <c r="N76" s="253"/>
      <c r="O76" s="253"/>
      <c r="P76" s="253"/>
      <c r="Q76" s="255"/>
    </row>
    <row r="77" spans="1:17" ht="20.399999999999999" customHeight="1">
      <c r="A77" s="1355" t="s">
        <v>525</v>
      </c>
      <c r="B77" s="1358" t="s">
        <v>548</v>
      </c>
      <c r="C77" s="1359" t="s">
        <v>519</v>
      </c>
      <c r="D77" s="159"/>
      <c r="E77" s="159"/>
      <c r="F77" s="159"/>
      <c r="G77" s="159"/>
      <c r="H77" s="159"/>
      <c r="I77" s="159">
        <v>45417</v>
      </c>
      <c r="J77" s="269"/>
      <c r="K77" s="269"/>
      <c r="L77" s="248"/>
      <c r="M77" s="248"/>
      <c r="N77" s="248"/>
      <c r="O77" s="248"/>
      <c r="P77" s="248"/>
      <c r="Q77" s="250"/>
    </row>
    <row r="78" spans="1:17" ht="20.399999999999999" customHeight="1">
      <c r="A78" s="1356"/>
      <c r="B78" s="1358"/>
      <c r="C78" s="1360"/>
      <c r="D78" s="160"/>
      <c r="E78" s="160"/>
      <c r="F78" s="160"/>
      <c r="G78" s="160"/>
      <c r="H78" s="160"/>
      <c r="I78" s="160">
        <v>0.70833333333333337</v>
      </c>
      <c r="J78" s="270"/>
      <c r="K78" s="270"/>
      <c r="L78" s="251"/>
      <c r="M78" s="251"/>
      <c r="N78" s="251"/>
      <c r="O78" s="251"/>
      <c r="P78" s="251"/>
      <c r="Q78" s="252"/>
    </row>
    <row r="79" spans="1:17" ht="20.399999999999999" customHeight="1">
      <c r="A79" s="1357"/>
      <c r="B79" s="1358"/>
      <c r="C79" s="1361"/>
      <c r="D79" s="227"/>
      <c r="E79" s="227"/>
      <c r="F79" s="227"/>
      <c r="G79" s="227"/>
      <c r="H79" s="227"/>
      <c r="I79" s="158" t="s">
        <v>520</v>
      </c>
      <c r="J79" s="271"/>
      <c r="K79" s="271"/>
      <c r="L79" s="253"/>
      <c r="M79" s="253"/>
      <c r="N79" s="253"/>
      <c r="O79" s="253"/>
      <c r="P79" s="253"/>
      <c r="Q79" s="255"/>
    </row>
    <row r="80" spans="1:17" ht="20.399999999999999" customHeight="1">
      <c r="A80" s="1355" t="s">
        <v>525</v>
      </c>
      <c r="B80" s="1358" t="s">
        <v>549</v>
      </c>
      <c r="C80" s="1359" t="s">
        <v>519</v>
      </c>
      <c r="D80" s="159"/>
      <c r="E80" s="159"/>
      <c r="F80" s="159"/>
      <c r="G80" s="159"/>
      <c r="H80" s="159"/>
      <c r="I80" s="159">
        <v>45417</v>
      </c>
      <c r="J80" s="269"/>
      <c r="K80" s="269"/>
      <c r="L80" s="248"/>
      <c r="M80" s="248"/>
      <c r="N80" s="248"/>
      <c r="O80" s="248"/>
      <c r="P80" s="248"/>
      <c r="Q80" s="250"/>
    </row>
    <row r="81" spans="1:17" ht="20.399999999999999" customHeight="1">
      <c r="A81" s="1356"/>
      <c r="B81" s="1358"/>
      <c r="C81" s="1360"/>
      <c r="D81" s="160"/>
      <c r="E81" s="160"/>
      <c r="F81" s="160"/>
      <c r="G81" s="160"/>
      <c r="H81" s="160"/>
      <c r="I81" s="160">
        <v>0.70833333333333337</v>
      </c>
      <c r="J81" s="270"/>
      <c r="K81" s="270"/>
      <c r="L81" s="251"/>
      <c r="M81" s="251"/>
      <c r="N81" s="251"/>
      <c r="O81" s="251"/>
      <c r="P81" s="251"/>
      <c r="Q81" s="252"/>
    </row>
    <row r="82" spans="1:17" ht="20.399999999999999" customHeight="1">
      <c r="A82" s="1357"/>
      <c r="B82" s="1358"/>
      <c r="C82" s="1361"/>
      <c r="D82" s="227"/>
      <c r="E82" s="227"/>
      <c r="F82" s="227"/>
      <c r="G82" s="227"/>
      <c r="H82" s="227"/>
      <c r="I82" s="158" t="s">
        <v>520</v>
      </c>
      <c r="J82" s="271"/>
      <c r="K82" s="271"/>
      <c r="L82" s="253"/>
      <c r="M82" s="253"/>
      <c r="N82" s="253"/>
      <c r="O82" s="253"/>
      <c r="P82" s="253"/>
      <c r="Q82" s="255"/>
    </row>
    <row r="83" spans="1:17" ht="20.399999999999999" customHeight="1">
      <c r="A83" s="1355" t="s">
        <v>525</v>
      </c>
      <c r="B83" s="1358" t="s">
        <v>550</v>
      </c>
      <c r="C83" s="1359" t="s">
        <v>519</v>
      </c>
      <c r="D83" s="159"/>
      <c r="E83" s="159"/>
      <c r="F83" s="159"/>
      <c r="G83" s="159">
        <v>45376</v>
      </c>
      <c r="H83" s="284"/>
      <c r="I83" s="285"/>
      <c r="J83" s="263"/>
      <c r="K83" s="263"/>
      <c r="L83" s="273"/>
      <c r="M83" s="263"/>
      <c r="N83" s="263"/>
      <c r="O83" s="273"/>
      <c r="P83" s="263"/>
      <c r="Q83" s="274"/>
    </row>
    <row r="84" spans="1:17" ht="20.399999999999999" customHeight="1">
      <c r="A84" s="1356"/>
      <c r="B84" s="1358"/>
      <c r="C84" s="1360"/>
      <c r="D84" s="160"/>
      <c r="E84" s="160"/>
      <c r="F84" s="160"/>
      <c r="G84" s="160">
        <v>0.70833333333333337</v>
      </c>
      <c r="H84" s="284"/>
      <c r="I84" s="285"/>
      <c r="J84" s="263"/>
      <c r="K84" s="263"/>
      <c r="L84" s="273"/>
      <c r="M84" s="263"/>
      <c r="N84" s="263"/>
      <c r="O84" s="273"/>
      <c r="P84" s="263"/>
      <c r="Q84" s="274"/>
    </row>
    <row r="85" spans="1:17" ht="20.399999999999999" customHeight="1">
      <c r="A85" s="1357"/>
      <c r="B85" s="1358"/>
      <c r="C85" s="1361"/>
      <c r="D85" s="227"/>
      <c r="E85" s="227"/>
      <c r="F85" s="227"/>
      <c r="G85" s="1089" t="s">
        <v>520</v>
      </c>
      <c r="H85" s="284"/>
      <c r="I85" s="285"/>
      <c r="J85" s="263"/>
      <c r="K85" s="263"/>
      <c r="L85" s="273"/>
      <c r="M85" s="263"/>
      <c r="N85" s="263"/>
      <c r="O85" s="273"/>
      <c r="P85" s="263"/>
      <c r="Q85" s="274"/>
    </row>
    <row r="86" spans="1:17" ht="20.399999999999999" customHeight="1">
      <c r="A86" s="1355" t="s">
        <v>522</v>
      </c>
      <c r="B86" s="1358" t="s">
        <v>537</v>
      </c>
      <c r="C86" s="1359" t="s">
        <v>519</v>
      </c>
      <c r="D86" s="159"/>
      <c r="E86" s="159"/>
      <c r="F86" s="159"/>
      <c r="G86" s="166">
        <v>45356</v>
      </c>
      <c r="H86" s="268"/>
      <c r="I86" s="268"/>
      <c r="J86" s="268"/>
      <c r="K86" s="268"/>
      <c r="L86" s="268"/>
      <c r="M86" s="266"/>
      <c r="N86" s="266"/>
      <c r="O86" s="266"/>
      <c r="P86" s="266"/>
      <c r="Q86" s="260"/>
    </row>
    <row r="87" spans="1:17" ht="20.399999999999999" customHeight="1">
      <c r="A87" s="1362"/>
      <c r="B87" s="1358"/>
      <c r="C87" s="1360"/>
      <c r="D87" s="160"/>
      <c r="E87" s="160"/>
      <c r="F87" s="160"/>
      <c r="G87" s="160">
        <v>0.70833333333333337</v>
      </c>
      <c r="H87" s="264"/>
      <c r="I87" s="264"/>
      <c r="J87" s="264"/>
      <c r="K87" s="264"/>
      <c r="L87" s="264"/>
      <c r="M87" s="263"/>
      <c r="N87" s="263"/>
      <c r="O87" s="263"/>
      <c r="P87" s="263"/>
      <c r="Q87" s="265"/>
    </row>
    <row r="88" spans="1:17" ht="20.399999999999999" customHeight="1">
      <c r="A88" s="1363"/>
      <c r="B88" s="1358"/>
      <c r="C88" s="1360"/>
      <c r="D88" s="227"/>
      <c r="E88" s="227"/>
      <c r="F88" s="227"/>
      <c r="G88" s="1089" t="s">
        <v>520</v>
      </c>
      <c r="H88" s="264"/>
      <c r="I88" s="264"/>
      <c r="J88" s="264"/>
      <c r="K88" s="264"/>
      <c r="L88" s="264"/>
      <c r="M88" s="263"/>
      <c r="N88" s="263"/>
      <c r="O88" s="263"/>
      <c r="P88" s="263"/>
      <c r="Q88" s="265"/>
    </row>
    <row r="89" spans="1:17" ht="20.399999999999999" customHeight="1">
      <c r="A89" s="1374" t="s">
        <v>526</v>
      </c>
      <c r="B89" s="1358" t="s">
        <v>551</v>
      </c>
      <c r="C89" s="1359" t="s">
        <v>519</v>
      </c>
      <c r="D89" s="159"/>
      <c r="E89" s="159"/>
      <c r="F89" s="159"/>
      <c r="G89" s="166">
        <v>45356</v>
      </c>
      <c r="H89" s="279"/>
      <c r="I89" s="267"/>
      <c r="J89" s="248"/>
      <c r="K89" s="248"/>
      <c r="L89" s="267"/>
      <c r="M89" s="248"/>
      <c r="N89" s="248"/>
      <c r="O89" s="267"/>
      <c r="P89" s="248"/>
      <c r="Q89" s="250"/>
    </row>
    <row r="90" spans="1:17" ht="20.399999999999999" customHeight="1">
      <c r="A90" s="1378"/>
      <c r="B90" s="1358"/>
      <c r="C90" s="1360"/>
      <c r="D90" s="160"/>
      <c r="E90" s="160"/>
      <c r="F90" s="160"/>
      <c r="G90" s="160">
        <v>0.70833333333333337</v>
      </c>
      <c r="H90" s="281"/>
      <c r="I90" s="249"/>
      <c r="J90" s="251"/>
      <c r="K90" s="251"/>
      <c r="L90" s="249"/>
      <c r="M90" s="251"/>
      <c r="N90" s="251"/>
      <c r="O90" s="249"/>
      <c r="P90" s="251"/>
      <c r="Q90" s="252"/>
    </row>
    <row r="91" spans="1:17" ht="20.399999999999999" customHeight="1">
      <c r="A91" s="1379"/>
      <c r="B91" s="1358"/>
      <c r="C91" s="1361"/>
      <c r="D91" s="227"/>
      <c r="E91" s="227"/>
      <c r="F91" s="227"/>
      <c r="G91" s="1089" t="s">
        <v>520</v>
      </c>
      <c r="H91" s="282"/>
      <c r="I91" s="275"/>
      <c r="J91" s="254"/>
      <c r="K91" s="254"/>
      <c r="L91" s="275"/>
      <c r="M91" s="254"/>
      <c r="N91" s="254"/>
      <c r="O91" s="275"/>
      <c r="P91" s="253"/>
      <c r="Q91" s="255"/>
    </row>
    <row r="92" spans="1:17" ht="20.399999999999999" customHeight="1">
      <c r="A92" s="1374" t="s">
        <v>527</v>
      </c>
      <c r="B92" s="1373" t="s">
        <v>552</v>
      </c>
      <c r="C92" s="1359" t="s">
        <v>519</v>
      </c>
      <c r="D92" s="159"/>
      <c r="E92" s="159"/>
      <c r="F92" s="159">
        <v>45342</v>
      </c>
      <c r="G92" s="1255"/>
      <c r="H92" s="280"/>
      <c r="I92" s="249"/>
      <c r="J92" s="276"/>
      <c r="K92" s="276"/>
      <c r="L92" s="249"/>
      <c r="M92" s="276"/>
      <c r="N92" s="276"/>
      <c r="O92" s="249"/>
      <c r="P92" s="276"/>
      <c r="Q92" s="250"/>
    </row>
    <row r="93" spans="1:17" ht="20.399999999999999" customHeight="1">
      <c r="A93" s="1378"/>
      <c r="B93" s="1373"/>
      <c r="C93" s="1360"/>
      <c r="D93" s="160"/>
      <c r="E93" s="160"/>
      <c r="F93" s="160">
        <v>0.70833333333333337</v>
      </c>
      <c r="G93" s="1255"/>
      <c r="H93" s="281"/>
      <c r="I93" s="249"/>
      <c r="J93" s="251"/>
      <c r="K93" s="251"/>
      <c r="L93" s="249"/>
      <c r="M93" s="251"/>
      <c r="N93" s="251"/>
      <c r="O93" s="249"/>
      <c r="P93" s="251"/>
      <c r="Q93" s="252"/>
    </row>
    <row r="94" spans="1:17" ht="20.399999999999999" customHeight="1">
      <c r="A94" s="1379"/>
      <c r="B94" s="1373"/>
      <c r="C94" s="1361"/>
      <c r="D94" s="227"/>
      <c r="E94" s="227"/>
      <c r="F94" s="1256" t="s">
        <v>520</v>
      </c>
      <c r="G94" s="1257"/>
      <c r="H94" s="282"/>
      <c r="I94" s="275"/>
      <c r="J94" s="254"/>
      <c r="K94" s="254"/>
      <c r="L94" s="275"/>
      <c r="M94" s="254"/>
      <c r="N94" s="254"/>
      <c r="O94" s="275"/>
      <c r="P94" s="253"/>
      <c r="Q94" s="255"/>
    </row>
    <row r="95" spans="1:17" ht="20.399999999999999" customHeight="1">
      <c r="A95" s="1374" t="s">
        <v>527</v>
      </c>
      <c r="B95" s="1373" t="s">
        <v>553</v>
      </c>
      <c r="C95" s="1359" t="s">
        <v>519</v>
      </c>
      <c r="D95" s="159"/>
      <c r="E95" s="159"/>
      <c r="F95" s="166">
        <v>45342</v>
      </c>
      <c r="G95" s="279"/>
      <c r="H95" s="280"/>
      <c r="I95" s="249"/>
      <c r="J95" s="276"/>
      <c r="K95" s="276"/>
      <c r="L95" s="249"/>
      <c r="M95" s="276"/>
      <c r="N95" s="276"/>
      <c r="O95" s="249"/>
      <c r="P95" s="276"/>
      <c r="Q95" s="250"/>
    </row>
    <row r="96" spans="1:17" ht="20.399999999999999" customHeight="1">
      <c r="A96" s="1378"/>
      <c r="B96" s="1373"/>
      <c r="C96" s="1360"/>
      <c r="D96" s="160"/>
      <c r="E96" s="160"/>
      <c r="F96" s="160">
        <v>0.70833333333333337</v>
      </c>
      <c r="G96" s="281"/>
      <c r="H96" s="281"/>
      <c r="I96" s="249"/>
      <c r="J96" s="251"/>
      <c r="K96" s="251"/>
      <c r="L96" s="249"/>
      <c r="M96" s="251"/>
      <c r="N96" s="251"/>
      <c r="O96" s="249"/>
      <c r="P96" s="251"/>
      <c r="Q96" s="252"/>
    </row>
    <row r="97" spans="1:17" ht="20.399999999999999" customHeight="1">
      <c r="A97" s="1379"/>
      <c r="B97" s="1373"/>
      <c r="C97" s="1361"/>
      <c r="D97" s="227"/>
      <c r="E97" s="227"/>
      <c r="F97" s="1089" t="s">
        <v>520</v>
      </c>
      <c r="G97" s="282"/>
      <c r="H97" s="282"/>
      <c r="I97" s="275"/>
      <c r="J97" s="254"/>
      <c r="K97" s="254"/>
      <c r="L97" s="275"/>
      <c r="M97" s="254"/>
      <c r="N97" s="254"/>
      <c r="O97" s="275"/>
      <c r="P97" s="253"/>
      <c r="Q97" s="255"/>
    </row>
    <row r="98" spans="1:17" ht="20.399999999999999" customHeight="1">
      <c r="A98" s="1374" t="s">
        <v>527</v>
      </c>
      <c r="B98" s="1373" t="s">
        <v>554</v>
      </c>
      <c r="C98" s="1359" t="s">
        <v>519</v>
      </c>
      <c r="D98" s="159"/>
      <c r="E98" s="159"/>
      <c r="F98" s="166">
        <v>45342</v>
      </c>
      <c r="G98" s="279"/>
      <c r="H98" s="280"/>
      <c r="I98" s="249"/>
      <c r="J98" s="276"/>
      <c r="K98" s="276"/>
      <c r="L98" s="249"/>
      <c r="M98" s="276"/>
      <c r="N98" s="276"/>
      <c r="O98" s="249"/>
      <c r="P98" s="276"/>
      <c r="Q98" s="250"/>
    </row>
    <row r="99" spans="1:17" ht="20.399999999999999" customHeight="1">
      <c r="A99" s="1378"/>
      <c r="B99" s="1373"/>
      <c r="C99" s="1360"/>
      <c r="D99" s="160"/>
      <c r="E99" s="160"/>
      <c r="F99" s="160">
        <v>0.70833333333333337</v>
      </c>
      <c r="G99" s="281"/>
      <c r="H99" s="281"/>
      <c r="I99" s="249"/>
      <c r="J99" s="251"/>
      <c r="K99" s="251"/>
      <c r="L99" s="249"/>
      <c r="M99" s="251"/>
      <c r="N99" s="251"/>
      <c r="O99" s="249"/>
      <c r="P99" s="251"/>
      <c r="Q99" s="252"/>
    </row>
    <row r="100" spans="1:17" ht="20.399999999999999" customHeight="1">
      <c r="A100" s="1379"/>
      <c r="B100" s="1373"/>
      <c r="C100" s="1361"/>
      <c r="D100" s="227"/>
      <c r="E100" s="227"/>
      <c r="F100" s="1089" t="s">
        <v>520</v>
      </c>
      <c r="G100" s="283"/>
      <c r="H100" s="283"/>
      <c r="I100" s="249"/>
      <c r="J100" s="264"/>
      <c r="K100" s="264"/>
      <c r="L100" s="249"/>
      <c r="M100" s="264"/>
      <c r="N100" s="264"/>
      <c r="O100" s="249"/>
      <c r="P100" s="263"/>
      <c r="Q100" s="274"/>
    </row>
    <row r="101" spans="1:17" ht="20.399999999999999" customHeight="1">
      <c r="A101" s="1383" t="s">
        <v>528</v>
      </c>
      <c r="B101" s="1377" t="s">
        <v>555</v>
      </c>
      <c r="C101" s="1384" t="s">
        <v>529</v>
      </c>
      <c r="D101" s="256"/>
      <c r="E101" s="256"/>
      <c r="F101" s="277"/>
      <c r="G101" s="277"/>
      <c r="H101" s="279"/>
      <c r="I101" s="248"/>
      <c r="J101" s="248"/>
      <c r="K101" s="248"/>
      <c r="L101" s="248"/>
      <c r="M101" s="248"/>
      <c r="N101" s="248"/>
      <c r="O101" s="248"/>
      <c r="P101" s="248"/>
      <c r="Q101" s="1380"/>
    </row>
    <row r="102" spans="1:17" ht="20.399999999999999" customHeight="1">
      <c r="A102" s="1383"/>
      <c r="B102" s="1377"/>
      <c r="C102" s="1384"/>
      <c r="D102" s="257"/>
      <c r="E102" s="257"/>
      <c r="F102" s="286">
        <v>45342</v>
      </c>
      <c r="G102" s="280"/>
      <c r="H102" s="281"/>
      <c r="I102" s="251"/>
      <c r="J102" s="251"/>
      <c r="K102" s="251"/>
      <c r="L102" s="251"/>
      <c r="M102" s="251"/>
      <c r="N102" s="251"/>
      <c r="O102" s="251"/>
      <c r="P102" s="251"/>
      <c r="Q102" s="1381"/>
    </row>
    <row r="103" spans="1:17" ht="20.399999999999999" customHeight="1">
      <c r="A103" s="1383"/>
      <c r="B103" s="1377"/>
      <c r="C103" s="1384"/>
      <c r="D103" s="258"/>
      <c r="E103" s="258"/>
      <c r="F103" s="287">
        <v>0.70833333333333337</v>
      </c>
      <c r="G103" s="281"/>
      <c r="H103" s="283"/>
      <c r="I103" s="264"/>
      <c r="J103" s="264"/>
      <c r="K103" s="264"/>
      <c r="L103" s="264"/>
      <c r="M103" s="264"/>
      <c r="N103" s="264"/>
      <c r="O103" s="264"/>
      <c r="P103" s="264"/>
      <c r="Q103" s="1381"/>
    </row>
    <row r="104" spans="1:17" ht="20.399999999999999" customHeight="1">
      <c r="A104" s="1383"/>
      <c r="B104" s="1377"/>
      <c r="C104" s="1384"/>
      <c r="D104" s="257"/>
      <c r="E104" s="257"/>
      <c r="F104" s="1258" t="s">
        <v>520</v>
      </c>
      <c r="G104" s="283"/>
      <c r="H104" s="278"/>
      <c r="I104" s="278"/>
      <c r="J104" s="278"/>
      <c r="K104" s="278"/>
      <c r="L104" s="278"/>
      <c r="M104" s="278"/>
      <c r="N104" s="278"/>
      <c r="O104" s="278"/>
      <c r="P104" s="278"/>
      <c r="Q104" s="1381"/>
    </row>
    <row r="105" spans="1:17" ht="20.399999999999999" customHeight="1">
      <c r="A105" s="1383"/>
      <c r="B105" s="1377"/>
      <c r="C105" s="1384"/>
      <c r="D105" s="259"/>
      <c r="E105" s="259"/>
      <c r="F105" s="261"/>
      <c r="G105" s="261"/>
      <c r="H105" s="261"/>
      <c r="I105" s="261"/>
      <c r="J105" s="261"/>
      <c r="K105" s="261"/>
      <c r="L105" s="261"/>
      <c r="M105" s="261"/>
      <c r="N105" s="261"/>
      <c r="O105" s="261"/>
      <c r="P105" s="261"/>
      <c r="Q105" s="1382"/>
    </row>
    <row r="106" spans="1:17" ht="20.399999999999999" customHeight="1">
      <c r="A106" s="1374" t="s">
        <v>531</v>
      </c>
      <c r="B106" s="1358" t="s">
        <v>558</v>
      </c>
      <c r="C106" s="1359" t="s">
        <v>519</v>
      </c>
      <c r="D106" s="159"/>
      <c r="E106" s="159"/>
      <c r="F106" s="159"/>
      <c r="G106" s="159">
        <v>45356</v>
      </c>
      <c r="H106" s="280"/>
      <c r="I106" s="249"/>
      <c r="J106" s="276"/>
      <c r="K106" s="276"/>
      <c r="L106" s="249"/>
      <c r="M106" s="276"/>
      <c r="N106" s="276"/>
      <c r="O106" s="249"/>
      <c r="P106" s="276"/>
      <c r="Q106" s="250"/>
    </row>
    <row r="107" spans="1:17" ht="20.399999999999999" customHeight="1">
      <c r="A107" s="1378"/>
      <c r="B107" s="1358"/>
      <c r="C107" s="1360"/>
      <c r="D107" s="160"/>
      <c r="E107" s="160"/>
      <c r="F107" s="160"/>
      <c r="G107" s="160">
        <v>0.70833333333333337</v>
      </c>
      <c r="H107" s="281"/>
      <c r="I107" s="249"/>
      <c r="J107" s="251"/>
      <c r="K107" s="251"/>
      <c r="L107" s="249"/>
      <c r="M107" s="251"/>
      <c r="N107" s="251"/>
      <c r="O107" s="249"/>
      <c r="P107" s="251"/>
      <c r="Q107" s="252"/>
    </row>
    <row r="108" spans="1:17" ht="20.399999999999999" customHeight="1">
      <c r="A108" s="1379"/>
      <c r="B108" s="1358"/>
      <c r="C108" s="1361"/>
      <c r="D108" s="227"/>
      <c r="E108" s="227"/>
      <c r="F108" s="227"/>
      <c r="G108" s="1089" t="s">
        <v>520</v>
      </c>
      <c r="H108" s="282"/>
      <c r="I108" s="275"/>
      <c r="J108" s="254"/>
      <c r="K108" s="254"/>
      <c r="L108" s="275"/>
      <c r="M108" s="254"/>
      <c r="N108" s="254"/>
      <c r="O108" s="275"/>
      <c r="P108" s="253"/>
      <c r="Q108" s="255"/>
    </row>
    <row r="109" spans="1:17" ht="20.399999999999999" customHeight="1">
      <c r="A109" s="1374" t="s">
        <v>530</v>
      </c>
      <c r="B109" s="1358" t="s">
        <v>556</v>
      </c>
      <c r="C109" s="1359" t="s">
        <v>519</v>
      </c>
      <c r="D109" s="159"/>
      <c r="E109" s="159"/>
      <c r="F109" s="159"/>
      <c r="G109" s="280"/>
      <c r="H109" s="159">
        <v>45387</v>
      </c>
      <c r="I109" s="249"/>
      <c r="J109" s="276"/>
      <c r="K109" s="276"/>
      <c r="L109" s="249"/>
      <c r="M109" s="276"/>
      <c r="N109" s="276"/>
      <c r="O109" s="249"/>
      <c r="P109" s="276"/>
      <c r="Q109" s="250"/>
    </row>
    <row r="110" spans="1:17" ht="20.399999999999999" customHeight="1">
      <c r="A110" s="1378"/>
      <c r="B110" s="1358"/>
      <c r="C110" s="1360"/>
      <c r="D110" s="160"/>
      <c r="E110" s="160"/>
      <c r="F110" s="160"/>
      <c r="G110" s="281"/>
      <c r="H110" s="160">
        <v>0.70833333333333337</v>
      </c>
      <c r="I110" s="249"/>
      <c r="J110" s="251"/>
      <c r="K110" s="251"/>
      <c r="L110" s="249"/>
      <c r="M110" s="251"/>
      <c r="N110" s="251"/>
      <c r="O110" s="249"/>
      <c r="P110" s="251"/>
      <c r="Q110" s="252"/>
    </row>
    <row r="111" spans="1:17" ht="20.399999999999999" customHeight="1">
      <c r="A111" s="1379"/>
      <c r="B111" s="1358"/>
      <c r="C111" s="1361"/>
      <c r="D111" s="227"/>
      <c r="E111" s="227"/>
      <c r="F111" s="227"/>
      <c r="G111" s="282"/>
      <c r="H111" s="158" t="s">
        <v>520</v>
      </c>
      <c r="I111" s="275"/>
      <c r="J111" s="254"/>
      <c r="K111" s="254"/>
      <c r="L111" s="275"/>
      <c r="M111" s="254"/>
      <c r="N111" s="254"/>
      <c r="O111" s="275"/>
      <c r="P111" s="253"/>
      <c r="Q111" s="255"/>
    </row>
    <row r="112" spans="1:17" ht="20.399999999999999" customHeight="1">
      <c r="A112" s="1374" t="s">
        <v>526</v>
      </c>
      <c r="B112" s="1358" t="s">
        <v>557</v>
      </c>
      <c r="C112" s="1359" t="s">
        <v>519</v>
      </c>
      <c r="D112" s="159"/>
      <c r="E112" s="159"/>
      <c r="F112" s="159"/>
      <c r="G112" s="280"/>
      <c r="H112" s="159">
        <v>45387</v>
      </c>
      <c r="I112" s="249"/>
      <c r="J112" s="276"/>
      <c r="K112" s="276"/>
      <c r="L112" s="249"/>
      <c r="M112" s="276"/>
      <c r="N112" s="276"/>
      <c r="O112" s="249"/>
      <c r="P112" s="276"/>
      <c r="Q112" s="250"/>
    </row>
    <row r="113" spans="1:17" ht="20.399999999999999" customHeight="1">
      <c r="A113" s="1378"/>
      <c r="B113" s="1358"/>
      <c r="C113" s="1360"/>
      <c r="D113" s="160"/>
      <c r="E113" s="160"/>
      <c r="F113" s="160"/>
      <c r="G113" s="281"/>
      <c r="H113" s="160">
        <v>0.70833333333333337</v>
      </c>
      <c r="I113" s="249"/>
      <c r="J113" s="251"/>
      <c r="K113" s="251"/>
      <c r="L113" s="249"/>
      <c r="M113" s="251"/>
      <c r="N113" s="251"/>
      <c r="O113" s="249"/>
      <c r="P113" s="251"/>
      <c r="Q113" s="252"/>
    </row>
    <row r="114" spans="1:17" ht="20.399999999999999" customHeight="1">
      <c r="A114" s="1379"/>
      <c r="B114" s="1358"/>
      <c r="C114" s="1361"/>
      <c r="D114" s="227"/>
      <c r="E114" s="227"/>
      <c r="F114" s="227"/>
      <c r="G114" s="282"/>
      <c r="H114" s="158" t="s">
        <v>520</v>
      </c>
      <c r="I114" s="275"/>
      <c r="J114" s="254"/>
      <c r="K114" s="254"/>
      <c r="L114" s="275"/>
      <c r="M114" s="254"/>
      <c r="N114" s="254"/>
      <c r="O114" s="275"/>
      <c r="P114" s="253"/>
      <c r="Q114" s="255"/>
    </row>
    <row r="115" spans="1:17" ht="20.399999999999999" customHeight="1">
      <c r="A115" s="1374" t="s">
        <v>532</v>
      </c>
      <c r="B115" s="1358" t="s">
        <v>559</v>
      </c>
      <c r="C115" s="1359" t="s">
        <v>519</v>
      </c>
      <c r="D115" s="159"/>
      <c r="E115" s="159"/>
      <c r="F115" s="159"/>
      <c r="G115" s="159">
        <v>45356</v>
      </c>
      <c r="H115" s="280"/>
      <c r="I115" s="249"/>
      <c r="J115" s="276"/>
      <c r="K115" s="276"/>
      <c r="L115" s="249"/>
      <c r="M115" s="276"/>
      <c r="N115" s="276"/>
      <c r="O115" s="249"/>
      <c r="P115" s="276"/>
      <c r="Q115" s="250"/>
    </row>
    <row r="116" spans="1:17" ht="20.399999999999999" customHeight="1">
      <c r="A116" s="1378"/>
      <c r="B116" s="1358"/>
      <c r="C116" s="1360"/>
      <c r="D116" s="160"/>
      <c r="E116" s="160"/>
      <c r="F116" s="160"/>
      <c r="G116" s="160">
        <v>0.70833333333333337</v>
      </c>
      <c r="H116" s="281"/>
      <c r="I116" s="249"/>
      <c r="J116" s="251"/>
      <c r="K116" s="251"/>
      <c r="L116" s="249"/>
      <c r="M116" s="251"/>
      <c r="N116" s="251"/>
      <c r="O116" s="249"/>
      <c r="P116" s="251"/>
      <c r="Q116" s="252"/>
    </row>
    <row r="117" spans="1:17" ht="20.399999999999999" customHeight="1">
      <c r="A117" s="1379"/>
      <c r="B117" s="1358"/>
      <c r="C117" s="1361"/>
      <c r="D117" s="227"/>
      <c r="E117" s="227"/>
      <c r="F117" s="227"/>
      <c r="G117" s="1089" t="s">
        <v>520</v>
      </c>
      <c r="H117" s="282"/>
      <c r="I117" s="275"/>
      <c r="J117" s="254"/>
      <c r="K117" s="254"/>
      <c r="L117" s="275"/>
      <c r="M117" s="254"/>
      <c r="N117" s="254"/>
      <c r="O117" s="275"/>
      <c r="P117" s="253"/>
      <c r="Q117" s="255"/>
    </row>
    <row r="118" spans="1:17" ht="20.399999999999999" customHeight="1">
      <c r="A118" s="1374" t="s">
        <v>532</v>
      </c>
      <c r="B118" s="1358" t="s">
        <v>560</v>
      </c>
      <c r="C118" s="1359" t="s">
        <v>519</v>
      </c>
      <c r="D118" s="159"/>
      <c r="E118" s="159"/>
      <c r="F118" s="159"/>
      <c r="G118" s="166">
        <v>45356</v>
      </c>
      <c r="H118" s="280"/>
      <c r="I118" s="249"/>
      <c r="J118" s="276"/>
      <c r="K118" s="276"/>
      <c r="L118" s="249"/>
      <c r="M118" s="276"/>
      <c r="N118" s="276"/>
      <c r="O118" s="249"/>
      <c r="P118" s="276"/>
      <c r="Q118" s="250"/>
    </row>
    <row r="119" spans="1:17" ht="20.399999999999999" customHeight="1">
      <c r="A119" s="1378"/>
      <c r="B119" s="1358"/>
      <c r="C119" s="1360"/>
      <c r="D119" s="160"/>
      <c r="E119" s="160"/>
      <c r="F119" s="160"/>
      <c r="G119" s="160">
        <v>0.70833333333333337</v>
      </c>
      <c r="H119" s="281"/>
      <c r="I119" s="249"/>
      <c r="J119" s="251"/>
      <c r="K119" s="251"/>
      <c r="L119" s="249"/>
      <c r="M119" s="251"/>
      <c r="N119" s="251"/>
      <c r="O119" s="249"/>
      <c r="P119" s="251"/>
      <c r="Q119" s="252"/>
    </row>
    <row r="120" spans="1:17" ht="20.399999999999999" customHeight="1">
      <c r="A120" s="1379"/>
      <c r="B120" s="1358"/>
      <c r="C120" s="1361"/>
      <c r="D120" s="227"/>
      <c r="E120" s="227"/>
      <c r="F120" s="227"/>
      <c r="G120" s="1089" t="s">
        <v>520</v>
      </c>
      <c r="H120" s="282"/>
      <c r="I120" s="275"/>
      <c r="J120" s="254"/>
      <c r="K120" s="254"/>
      <c r="L120" s="275"/>
      <c r="M120" s="254"/>
      <c r="N120" s="254"/>
      <c r="O120" s="275"/>
      <c r="P120" s="253"/>
      <c r="Q120" s="255"/>
    </row>
  </sheetData>
  <sheetProtection selectLockedCells="1" selectUnlockedCells="1"/>
  <mergeCells count="122">
    <mergeCell ref="A98:A100"/>
    <mergeCell ref="B98:B100"/>
    <mergeCell ref="C98:C100"/>
    <mergeCell ref="A101:A105"/>
    <mergeCell ref="B101:B105"/>
    <mergeCell ref="C101:C105"/>
    <mergeCell ref="A92:A94"/>
    <mergeCell ref="A118:A120"/>
    <mergeCell ref="B118:B120"/>
    <mergeCell ref="C118:C120"/>
    <mergeCell ref="B92:B94"/>
    <mergeCell ref="C92:C94"/>
    <mergeCell ref="A95:A97"/>
    <mergeCell ref="B95:B97"/>
    <mergeCell ref="C95:C97"/>
    <mergeCell ref="Q101:Q105"/>
    <mergeCell ref="A106:A108"/>
    <mergeCell ref="B106:B108"/>
    <mergeCell ref="C106:C108"/>
    <mergeCell ref="A115:A117"/>
    <mergeCell ref="B115:B117"/>
    <mergeCell ref="C115:C117"/>
    <mergeCell ref="A109:A111"/>
    <mergeCell ref="B109:B111"/>
    <mergeCell ref="C109:C111"/>
    <mergeCell ref="A112:A114"/>
    <mergeCell ref="B112:B114"/>
    <mergeCell ref="C112:C114"/>
    <mergeCell ref="A89:A91"/>
    <mergeCell ref="B89:B91"/>
    <mergeCell ref="C89:C91"/>
    <mergeCell ref="A77:A79"/>
    <mergeCell ref="B77:B79"/>
    <mergeCell ref="C77:C79"/>
    <mergeCell ref="A80:A82"/>
    <mergeCell ref="B80:B82"/>
    <mergeCell ref="C80:C82"/>
    <mergeCell ref="A86:A88"/>
    <mergeCell ref="B86:B88"/>
    <mergeCell ref="C86:C88"/>
    <mergeCell ref="A68:A70"/>
    <mergeCell ref="B68:B70"/>
    <mergeCell ref="C68:C70"/>
    <mergeCell ref="A59:A61"/>
    <mergeCell ref="B59:B61"/>
    <mergeCell ref="C59:C61"/>
    <mergeCell ref="A62:A64"/>
    <mergeCell ref="B62:B64"/>
    <mergeCell ref="C62:C64"/>
    <mergeCell ref="A74:A76"/>
    <mergeCell ref="B74:B76"/>
    <mergeCell ref="C74:C76"/>
    <mergeCell ref="A83:A85"/>
    <mergeCell ref="B83:B85"/>
    <mergeCell ref="C83:C85"/>
    <mergeCell ref="A47:A49"/>
    <mergeCell ref="B47:B49"/>
    <mergeCell ref="C47:C49"/>
    <mergeCell ref="A50:A52"/>
    <mergeCell ref="B50:B52"/>
    <mergeCell ref="C50:C52"/>
    <mergeCell ref="A53:A55"/>
    <mergeCell ref="B53:B55"/>
    <mergeCell ref="C53:C55"/>
    <mergeCell ref="A56:A58"/>
    <mergeCell ref="B56:B58"/>
    <mergeCell ref="C56:C58"/>
    <mergeCell ref="A71:A73"/>
    <mergeCell ref="B71:B73"/>
    <mergeCell ref="C71:C73"/>
    <mergeCell ref="A65:A67"/>
    <mergeCell ref="B65:B67"/>
    <mergeCell ref="C65:C67"/>
    <mergeCell ref="A44:A46"/>
    <mergeCell ref="B44:B46"/>
    <mergeCell ref="C44:C46"/>
    <mergeCell ref="A38:A40"/>
    <mergeCell ref="B38:B40"/>
    <mergeCell ref="C38:C40"/>
    <mergeCell ref="A41:A43"/>
    <mergeCell ref="B41:B43"/>
    <mergeCell ref="C41:C43"/>
    <mergeCell ref="A32:A34"/>
    <mergeCell ref="B32:B34"/>
    <mergeCell ref="C32:C34"/>
    <mergeCell ref="A35:A37"/>
    <mergeCell ref="B35:B37"/>
    <mergeCell ref="C35:C37"/>
    <mergeCell ref="A6:C6"/>
    <mergeCell ref="O6:Q6"/>
    <mergeCell ref="O7:Q7"/>
    <mergeCell ref="A9:A10"/>
    <mergeCell ref="B9:B10"/>
    <mergeCell ref="C9:C10"/>
    <mergeCell ref="D9:P9"/>
    <mergeCell ref="B23:B25"/>
    <mergeCell ref="C23:C25"/>
    <mergeCell ref="A20:A22"/>
    <mergeCell ref="A1:Q1"/>
    <mergeCell ref="A2:Q2"/>
    <mergeCell ref="A3:B3"/>
    <mergeCell ref="A5:C5"/>
    <mergeCell ref="A29:A31"/>
    <mergeCell ref="B29:B31"/>
    <mergeCell ref="C29:C31"/>
    <mergeCell ref="A14:A16"/>
    <mergeCell ref="B14:B16"/>
    <mergeCell ref="C14:C16"/>
    <mergeCell ref="Q9:Q10"/>
    <mergeCell ref="A11:A13"/>
    <mergeCell ref="B11:B13"/>
    <mergeCell ref="C11:C13"/>
    <mergeCell ref="A17:A19"/>
    <mergeCell ref="B17:B19"/>
    <mergeCell ref="C17:C19"/>
    <mergeCell ref="A26:A28"/>
    <mergeCell ref="B26:B28"/>
    <mergeCell ref="C26:C28"/>
    <mergeCell ref="B20:B22"/>
    <mergeCell ref="C20:C22"/>
    <mergeCell ref="A23:A25"/>
    <mergeCell ref="A4:D4"/>
  </mergeCells>
  <phoneticPr fontId="11" type="noConversion"/>
  <hyperlinks>
    <hyperlink ref="B11:B13" location="'背景說明(公庫收支)'!A1" display="'背景說明(公庫收支)'!A1" xr:uid="{00000000-0004-0000-0000-000000000000}"/>
    <hyperlink ref="B17:B19" location="'背景說明(垃圾廚餘)'!A1" display="'背景說明(垃圾廚餘)'!A1" xr:uid="{00000000-0004-0000-0000-000001000000}"/>
    <hyperlink ref="B14:B16" location="'背景說明(資源回收)'!A1" display="'背景說明(資源回收)'!A1" xr:uid="{00000000-0004-0000-0000-000002000000}"/>
    <hyperlink ref="B29:B31" location="'背景說明(獨居老人)'!A1" display="'背景說明(獨居老人)'!A1" xr:uid="{00000000-0004-0000-0000-000003000000}"/>
    <hyperlink ref="B20:B22" location="'背景說明(停車位-都市計畫區內路外)'!__xlnm.Print_Area" display="'背景說明(停車位-都市計畫區內路外)'!__xlnm.Print_Area" xr:uid="{00000000-0004-0000-0000-000004000000}"/>
    <hyperlink ref="B23:B25" location="'背景說明(停車位-都市計畫區外路外)'!__xlnm.Print_Area" display="'背景說明(停車位-都市計畫區外路外)'!__xlnm.Print_Area" xr:uid="{00000000-0004-0000-0000-000005000000}"/>
    <hyperlink ref="B26:B28" location="'背景說明(停車位-身心障礙者)'!__xlnm.Print_Area" display="'背景說明(停車位-身心障礙者)'!__xlnm.Print_Area" xr:uid="{00000000-0004-0000-0000-000006000000}"/>
    <hyperlink ref="B32:B34" location="'背景說明(推行社區)'!A1" display="臺東縣鹿野鄉推行社區發展工作概況 年報" xr:uid="{00000000-0004-0000-0000-000007000000}"/>
    <hyperlink ref="B35:B37" location="'背景說明(環保人員)'!A1" display="臺東縣鹿野鄉環保人員概況" xr:uid="{00000000-0004-0000-0000-000008000000}"/>
    <hyperlink ref="B38:B40" location="'背景說明(垃圾車輛)'!A1" display="臺東縣鹿野鄉垃圾處理場(廠)及垃圾回收清除車輛統計" xr:uid="{00000000-0004-0000-0000-000009000000}"/>
    <hyperlink ref="B41:B43" location="'背景說明(環保預算)'!A1" display="臺東縣鹿野鄉環境保護預算概況" xr:uid="{00000000-0004-0000-0000-00000A000000}"/>
    <hyperlink ref="B44:B46" location="'背景說明(環保決算)'!A1" display="臺東縣鹿野鄉環境保護決算概況" xr:uid="{00000000-0004-0000-0000-00000B000000}"/>
    <hyperlink ref="B47:B49" location="'背景說明(調解業務)'!A1" display="臺東縣鹿野鄉辦理調解業務概況" xr:uid="{00000000-0004-0000-0000-00000C000000}"/>
    <hyperlink ref="B50:B52" location="'背景說明(調解組織)'!A1" display="臺東縣鹿野鄉調解委員會組織概況" xr:uid="{00000000-0004-0000-0000-00000D000000}"/>
    <hyperlink ref="B53:B55" location="'背景說明(調解方式)'!A1" display="臺東縣鹿野鄉辦理調解方式概況" xr:uid="{00000000-0004-0000-0000-00000E000000}"/>
    <hyperlink ref="B56:B58" location="'背景說明(宗教財團)'!A1" display="臺東縣鹿野鄉宗教財團法人概況" xr:uid="{00000000-0004-0000-0000-00000F000000}"/>
    <hyperlink ref="B59:B61" location="'背景說明(寺廟登記)'!A1" display="臺東縣鹿野鄉寺廟登記概況" xr:uid="{00000000-0004-0000-0000-000010000000}"/>
    <hyperlink ref="B62:B64" location="'背景說明(教會堂)'!A1" display="臺東縣鹿野鄉教會（堂）概況" xr:uid="{00000000-0004-0000-0000-000011000000}"/>
    <hyperlink ref="B65:B67" location="'背景說明(宗教團體)'!A1" display="臺東縣鹿野鄉宗教團體興辦公益慈善及社會教化事業概況" xr:uid="{00000000-0004-0000-0000-000012000000}"/>
    <hyperlink ref="B68:B70" location="'背景說明(公墓設施)'!A1" display="臺東縣鹿野鄉公墓設施使用概況" xr:uid="{00000000-0004-0000-0000-000013000000}"/>
    <hyperlink ref="B71:B73" location="'背景說明(骨灰(骸)存放)'!A1" display="臺東縣鹿野鄉骨灰(骸)存放設施使用概況" xr:uid="{00000000-0004-0000-0000-000014000000}"/>
    <hyperlink ref="B74:B76" location="'背景說明(殯葬管理)'!A1" display="臺東縣鹿野鄉殯葬管理業務概況" xr:uid="{00000000-0004-0000-0000-000015000000}"/>
    <hyperlink ref="B77:B79" location="'背景說明(殯儀館設施)'!A1" display="臺東縣鹿野鄉殯儀館設施概況" xr:uid="{00000000-0004-0000-0000-000016000000}"/>
    <hyperlink ref="B80:B82" location="'背景說明(火化場設施)'!A1" display="臺東縣鹿野鄉火化場設施概況" xr:uid="{00000000-0004-0000-0000-000017000000}"/>
    <hyperlink ref="B83:B85" location="'背景說明(公共造產)'!A1" display="臺東縣鹿野鄉公共造產成果概況" xr:uid="{00000000-0004-0000-0000-000018000000}"/>
    <hyperlink ref="B86:B88" location="'背景說明(治山防災)'!A1" display="臺東縣鹿野鄉治山防災整體治理工程" xr:uid="{00000000-0004-0000-0000-000019000000}"/>
    <hyperlink ref="B89:B91" location="'背景說明(農路改善)'!A1" display="臺東縣鹿野鄉農路改善及維護工程" xr:uid="{00000000-0004-0000-0000-00001A000000}"/>
    <hyperlink ref="B92:B94" location="'背景說明(公共工程)'!A1" display="臺東縣鹿野鄉都市計畫區域內公共工程實施數量" xr:uid="{00000000-0004-0000-0000-00001B000000}"/>
    <hyperlink ref="B95:B97" location="'背景說明(公共設施已取得)'!A1" display="臺東縣鹿野鄉都市計畫公共設施用地已取得面積" xr:uid="{00000000-0004-0000-0000-00001C000000}"/>
    <hyperlink ref="B98:B100" location="'背景說明(公共設施已闢建)'!A1" display="臺東縣鹿野鄉都市計畫公共設施用地已闢建面積" xr:uid="{00000000-0004-0000-0000-00001D000000}"/>
    <hyperlink ref="B101:B105" location="'背景說明(已開闢道路橋梁車道)'!A1" display="臺東縣鹿野鄉都市計畫區域內現有已開闢道路長度及面積暨橋梁座數、自行車道長度" xr:uid="{00000000-0004-0000-0000-00001E000000}"/>
    <hyperlink ref="B106:B108" location="'背景說明(天然災害損失)'!A1" display="臺東縣鹿野鄉天然災害水土保持設施損失情形" xr:uid="{00000000-0004-0000-0000-00001F000000}"/>
    <hyperlink ref="B115:B117" location="'背景說明(漁業從業)'!A1" display="臺東縣鹿野鄉漁業從業人數" xr:uid="{00000000-0004-0000-0000-000020000000}"/>
    <hyperlink ref="B118:B120" location="'背景說明(漁戶及人口數)'!A1" display="臺東縣鹿野鄉漁戶數及漁戶人口數" xr:uid="{00000000-0004-0000-0000-000021000000}"/>
    <hyperlink ref="B109:B111" location="'背景說明(農耕土地)'!A1" display="臺東縣鹿野鄉農耕土地面積" xr:uid="{00000000-0004-0000-0000-000022000000}"/>
    <hyperlink ref="B112:B114" location="'背景說明(有效農機證)'!A1" display="臺東縣鹿野鄉有效農機使用證之農機數量" xr:uid="{00000000-0004-0000-0000-000023000000}"/>
    <hyperlink ref="D13" location="'11211公庫收支'!A1" display="(112年11月)" xr:uid="{263FF8F1-4648-4CDC-AC59-3C17FFE6F4C0}"/>
    <hyperlink ref="D16" location="'11211垃圾廚餘'!A1" display="(112年11月)" xr:uid="{8BCD6A79-99B0-43BC-9E5C-B868D76A8589}"/>
    <hyperlink ref="D19" location="'11211資源回收'!A1" display="(112年11月)" xr:uid="{781356D4-27C1-40FC-A564-9D0F2D436AE3}"/>
    <hyperlink ref="E13" location="'11212公庫收支'!A1" display="(112年12月)" xr:uid="{EFA0D696-5DFB-4157-B956-11FB7954D2F3}"/>
    <hyperlink ref="E16" location="'11212資源回收'!A1" display="(112年12月)" xr:uid="{1353D125-5D73-41F5-8C20-C23D99F4314C}"/>
    <hyperlink ref="E19" location="'11212垃圾廚餘'!A1" display="(112年12月)" xr:uid="{0CC9168B-804E-4B91-BC48-BFC1FEA045C8}"/>
    <hyperlink ref="E22" location="'112-4季-停車位-區內路外'!A1" display="(112年第4季)" xr:uid="{78156F10-BB26-4EEA-B9DF-000A6B512E0C}"/>
    <hyperlink ref="E25" location="'112-4季-停車位-區外路外'!A1" display="(112年第4季)" xr:uid="{B752071A-D443-4191-BA22-F28BF52C1A7D}"/>
    <hyperlink ref="E28" location="'112-4季-停車位-身心障礙'!A1" display="(112年第4季)" xr:uid="{F18E9485-8137-48F9-AB48-404CDBC8F225}"/>
    <hyperlink ref="F13" location="'11301公庫收支'!A1" display="(113年1月)" xr:uid="{BA2D9AF1-B15B-40D2-B234-F8450F7718CF}"/>
    <hyperlink ref="F16" location="'11301資源回收'!A1" display="(113年1月)" xr:uid="{11003B70-10CE-4F1A-9DAA-85876AB4C718}"/>
    <hyperlink ref="F19" location="'11301垃圾廚餘'!A1" display="(113年1月)" xr:uid="{879CD8C4-B31B-4B8C-89B8-91057AFF3214}"/>
    <hyperlink ref="F31" location="'112-4季-獨居老人'!A1" display="(112年第4季)" xr:uid="{770C5FE3-A46A-4B6B-B41F-048627061930}"/>
    <hyperlink ref="F37" location="'11212環保人員'!A1" display="(112年下半年度)" xr:uid="{48C1B2EB-767C-44BF-BA9F-65E90F993FF2}"/>
    <hyperlink ref="F40" location="'11212垃圾回收車輛'!A1" display="(112年下半年度)" xr:uid="{8C2C23AB-CF10-4B1E-BF24-AB5511ED6DA9}"/>
    <hyperlink ref="F49" location="調解業務!A1" display="(112年)" xr:uid="{92B06F2E-3D07-4A5C-B7B1-CE2D18E0334A}"/>
    <hyperlink ref="F52" location="調解組織!A1" display="(112年)" xr:uid="{CB185D3C-5322-459B-AD5D-113F86F2D7EE}"/>
    <hyperlink ref="F55" location="調解方式!A1" display="(112年)" xr:uid="{580D6C49-3200-45AA-A14E-1029B7552953}"/>
    <hyperlink ref="F94" location="公共工程!A1" display="(112年)" xr:uid="{D0E175EF-DFDA-456D-A6B6-F21D76650618}"/>
    <hyperlink ref="F97" location="公共設施已取得!A1" display="(112年)" xr:uid="{A215CF24-4295-4CB2-A927-D8CA59517FE9}"/>
    <hyperlink ref="F100" location="公共設施已闢建!A1" display="(112年)" xr:uid="{2965C79F-01E2-4EE2-924C-9C16573C1439}"/>
    <hyperlink ref="F104" location="已開闢道路橋樑車道!A1" display="(112年)" xr:uid="{7C83E096-FC43-4A1F-853C-A505DD409E5E}"/>
    <hyperlink ref="G13" location="'11302公庫收支'!A1" display="(113年2月)" xr:uid="{5FB78DBC-BCEA-46EB-BA2D-D662E965E240}"/>
    <hyperlink ref="G16" location="'11302資源回收'!A1" display="(113年2月)" xr:uid="{2BE9FD63-B604-4799-B6B9-5A833F71F26A}"/>
    <hyperlink ref="G19" location="'11302垃圾廚餘'!A1" display="(113年2月)" xr:uid="{345C31C0-1FE5-434F-814F-EE4C73BA369E}"/>
    <hyperlink ref="G34" location="'112社區發展'!A1" display="(112年)" xr:uid="{E1CE3E89-FEDD-4656-940A-330F196E8D5D}"/>
    <hyperlink ref="G43" location="環保預算!A1" display="(113年)" xr:uid="{836C3157-68E2-473A-959B-36C84171685E}"/>
    <hyperlink ref="G58" location="宗教財團!A1" display="(112年)" xr:uid="{5A4DDC2F-2A4F-42DE-AAC3-A7A3271B008C}"/>
    <hyperlink ref="G64" location="教會堂!A1" display="(112年)" xr:uid="{10DCFDC7-3F7B-412D-9D5C-069054812403}"/>
    <hyperlink ref="G85" location="公共造產!A1" display="(112年)" xr:uid="{D3D2F3CA-736F-4E04-AAB7-9FFFDCB5A946}"/>
    <hyperlink ref="G88" location="治山防災!A1" display="(112年)" xr:uid="{1AF18054-4143-4265-AB7F-B4783FAA5C3C}"/>
    <hyperlink ref="G91" location="農路改善!A1" display="(112年)" xr:uid="{EFD1AB78-BA5E-409F-9A1B-6DB8BB2CA670}"/>
    <hyperlink ref="G108" location="天然災害損失!A1" display="(112年)" xr:uid="{E5A54E8E-6F61-4247-A8D1-93119BC0BB7A}"/>
    <hyperlink ref="G117" location="漁業從業!A1" display="(112年)" xr:uid="{92414D54-97BF-41D9-B117-60515E50F14B}"/>
    <hyperlink ref="G120" location="漁戶數及人口數!A1" display="(112年)" xr:uid="{A598694F-1BA6-42E0-99B6-CB330DFF0A1A}"/>
  </hyperlinks>
  <printOptions horizontalCentered="1"/>
  <pageMargins left="0.19685039370078741" right="0.19685039370078741" top="0.98425196850393704" bottom="0.78740157480314965" header="0.51181102362204722" footer="0.51181102362204722"/>
  <pageSetup paperSize="9" scale="58" firstPageNumber="0" fitToHeight="0" orientation="landscape" horizontalDpi="300" verticalDpi="300" r:id="rId1"/>
  <headerFooter alignWithMargins="0"/>
  <rowBreaks count="3" manualBreakCount="3">
    <brk id="37" max="16383" man="1"/>
    <brk id="67" max="16383" man="1"/>
    <brk id="9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60"/>
  <sheetViews>
    <sheetView workbookViewId="0">
      <selection activeCell="A7" sqref="A7:A8"/>
    </sheetView>
  </sheetViews>
  <sheetFormatPr defaultColWidth="8.69921875" defaultRowHeight="16.2"/>
  <cols>
    <col min="1" max="1" width="94" style="290" customWidth="1"/>
    <col min="2" max="16384" width="8.69921875" style="290"/>
  </cols>
  <sheetData>
    <row r="1" spans="1:3" ht="19.8">
      <c r="A1" s="288" t="s">
        <v>996</v>
      </c>
      <c r="B1" s="289" t="s">
        <v>564</v>
      </c>
    </row>
    <row r="2" spans="1:3" ht="19.8">
      <c r="A2" s="291" t="s">
        <v>586</v>
      </c>
    </row>
    <row r="3" spans="1:3" ht="19.8">
      <c r="A3" s="291" t="s">
        <v>587</v>
      </c>
    </row>
    <row r="4" spans="1:3" ht="19.8">
      <c r="A4" s="201" t="s">
        <v>8</v>
      </c>
    </row>
    <row r="5" spans="1:3" ht="19.8">
      <c r="A5" s="16" t="s">
        <v>25</v>
      </c>
    </row>
    <row r="6" spans="1:3" ht="19.8">
      <c r="A6" s="16" t="s">
        <v>26</v>
      </c>
    </row>
    <row r="7" spans="1:3" ht="19.8">
      <c r="A7" s="7" t="s">
        <v>1033</v>
      </c>
    </row>
    <row r="8" spans="1:3" ht="19.8">
      <c r="A8" s="7" t="s">
        <v>1034</v>
      </c>
    </row>
    <row r="9" spans="1:3" ht="19.8">
      <c r="A9" s="16" t="s">
        <v>200</v>
      </c>
    </row>
    <row r="10" spans="1:3" ht="19.8">
      <c r="A10" s="212" t="s">
        <v>10</v>
      </c>
    </row>
    <row r="11" spans="1:3" ht="19.8">
      <c r="A11" s="213" t="s">
        <v>448</v>
      </c>
    </row>
    <row r="12" spans="1:3" ht="99">
      <c r="A12" s="218" t="s">
        <v>1029</v>
      </c>
    </row>
    <row r="13" spans="1:3" ht="19.8">
      <c r="A13" s="201" t="s">
        <v>11</v>
      </c>
      <c r="C13" s="292"/>
    </row>
    <row r="14" spans="1:3" ht="19.8">
      <c r="A14" s="211" t="s">
        <v>588</v>
      </c>
    </row>
    <row r="15" spans="1:3" ht="19.8">
      <c r="A15" s="203" t="s">
        <v>589</v>
      </c>
    </row>
    <row r="16" spans="1:3" ht="19.8">
      <c r="A16" s="202" t="s">
        <v>590</v>
      </c>
    </row>
    <row r="17" spans="1:1" ht="59.4">
      <c r="A17" s="206" t="s">
        <v>591</v>
      </c>
    </row>
    <row r="18" spans="1:1" ht="19.8">
      <c r="A18" s="206" t="s">
        <v>592</v>
      </c>
    </row>
    <row r="19" spans="1:1" ht="39.6">
      <c r="A19" s="206" t="s">
        <v>593</v>
      </c>
    </row>
    <row r="20" spans="1:1" ht="59.4">
      <c r="A20" s="206" t="s">
        <v>594</v>
      </c>
    </row>
    <row r="21" spans="1:1" ht="39.6">
      <c r="A21" s="206" t="s">
        <v>595</v>
      </c>
    </row>
    <row r="22" spans="1:1" ht="39.6">
      <c r="A22" s="206" t="s">
        <v>596</v>
      </c>
    </row>
    <row r="23" spans="1:1" ht="39.6">
      <c r="A23" s="206" t="s">
        <v>597</v>
      </c>
    </row>
    <row r="24" spans="1:1" ht="19.8">
      <c r="A24" s="206" t="s">
        <v>598</v>
      </c>
    </row>
    <row r="25" spans="1:1" ht="39.6">
      <c r="A25" s="206" t="s">
        <v>599</v>
      </c>
    </row>
    <row r="26" spans="1:1" ht="39.6">
      <c r="A26" s="206" t="s">
        <v>600</v>
      </c>
    </row>
    <row r="27" spans="1:1" ht="39.6">
      <c r="A27" s="206" t="s">
        <v>601</v>
      </c>
    </row>
    <row r="28" spans="1:1" ht="39.6">
      <c r="A28" s="206" t="s">
        <v>602</v>
      </c>
    </row>
    <row r="29" spans="1:1" ht="39.6">
      <c r="A29" s="206" t="s">
        <v>603</v>
      </c>
    </row>
    <row r="30" spans="1:1" ht="39.6">
      <c r="A30" s="206" t="s">
        <v>604</v>
      </c>
    </row>
    <row r="31" spans="1:1" ht="39.6">
      <c r="A31" s="206" t="s">
        <v>605</v>
      </c>
    </row>
    <row r="32" spans="1:1" ht="39.6">
      <c r="A32" s="206" t="s">
        <v>606</v>
      </c>
    </row>
    <row r="33" spans="1:1" ht="39.6">
      <c r="A33" s="206" t="s">
        <v>607</v>
      </c>
    </row>
    <row r="34" spans="1:1" ht="39.6">
      <c r="A34" s="206" t="s">
        <v>608</v>
      </c>
    </row>
    <row r="35" spans="1:1" ht="19.8">
      <c r="A35" s="206" t="s">
        <v>609</v>
      </c>
    </row>
    <row r="36" spans="1:1" ht="39.6">
      <c r="A36" s="206" t="s">
        <v>610</v>
      </c>
    </row>
    <row r="37" spans="1:1" ht="39.6">
      <c r="A37" s="206" t="s">
        <v>611</v>
      </c>
    </row>
    <row r="38" spans="1:1" ht="19.8">
      <c r="A38" s="206" t="s">
        <v>612</v>
      </c>
    </row>
    <row r="39" spans="1:1" ht="19.8">
      <c r="A39" s="206" t="s">
        <v>613</v>
      </c>
    </row>
    <row r="40" spans="1:1" ht="39.6">
      <c r="A40" s="206" t="s">
        <v>614</v>
      </c>
    </row>
    <row r="41" spans="1:1" ht="19.8">
      <c r="A41" s="203" t="s">
        <v>615</v>
      </c>
    </row>
    <row r="42" spans="1:1" ht="59.4">
      <c r="A42" s="203" t="s">
        <v>616</v>
      </c>
    </row>
    <row r="43" spans="1:1" ht="19.8">
      <c r="A43" s="203" t="s">
        <v>617</v>
      </c>
    </row>
    <row r="44" spans="1:1" ht="19.8">
      <c r="A44" s="203" t="s">
        <v>618</v>
      </c>
    </row>
    <row r="45" spans="1:1" ht="19.8">
      <c r="A45" s="203" t="s">
        <v>14</v>
      </c>
    </row>
    <row r="46" spans="1:1" ht="19.8">
      <c r="A46" s="201" t="s">
        <v>15</v>
      </c>
    </row>
    <row r="47" spans="1:1" ht="39.6">
      <c r="A47" s="203" t="s">
        <v>619</v>
      </c>
    </row>
    <row r="48" spans="1:1" ht="39.6">
      <c r="A48" s="203" t="s">
        <v>620</v>
      </c>
    </row>
    <row r="49" spans="1:1" ht="19.8">
      <c r="A49" s="201" t="s">
        <v>17</v>
      </c>
    </row>
    <row r="50" spans="1:1" ht="39.6">
      <c r="A50" s="203" t="s">
        <v>621</v>
      </c>
    </row>
    <row r="51" spans="1:1" ht="19.8">
      <c r="A51" s="203" t="s">
        <v>584</v>
      </c>
    </row>
    <row r="52" spans="1:1" ht="39.6">
      <c r="A52" s="204" t="s">
        <v>585</v>
      </c>
    </row>
    <row r="53" spans="1:1" ht="20.399999999999999" thickBot="1">
      <c r="A53" s="205" t="s">
        <v>19</v>
      </c>
    </row>
    <row r="60" spans="1:1" ht="39" customHeight="1"/>
  </sheetData>
  <phoneticPr fontId="11" type="noConversion"/>
  <hyperlinks>
    <hyperlink ref="B1" location="預告統計資料發布時間表!A1" display="回發布時間表"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42"/>
  <sheetViews>
    <sheetView workbookViewId="0">
      <selection activeCell="A7" sqref="A7:A8"/>
    </sheetView>
  </sheetViews>
  <sheetFormatPr defaultColWidth="8.69921875" defaultRowHeight="16.2"/>
  <cols>
    <col min="1" max="1" width="85.3984375" style="290" customWidth="1"/>
    <col min="2" max="16384" width="8.69921875" style="290"/>
  </cols>
  <sheetData>
    <row r="1" spans="1:3" ht="19.8">
      <c r="A1" s="313" t="s">
        <v>997</v>
      </c>
      <c r="B1" s="289" t="s">
        <v>564</v>
      </c>
    </row>
    <row r="2" spans="1:3" ht="19.8">
      <c r="A2" s="291" t="s">
        <v>586</v>
      </c>
    </row>
    <row r="3" spans="1:3" ht="19.8">
      <c r="A3" s="291" t="s">
        <v>622</v>
      </c>
    </row>
    <row r="4" spans="1:3" ht="19.8">
      <c r="A4" s="201" t="s">
        <v>8</v>
      </c>
    </row>
    <row r="5" spans="1:3" ht="19.8">
      <c r="A5" s="16" t="s">
        <v>25</v>
      </c>
    </row>
    <row r="6" spans="1:3" ht="19.8">
      <c r="A6" s="16" t="s">
        <v>26</v>
      </c>
    </row>
    <row r="7" spans="1:3" ht="19.8">
      <c r="A7" s="7" t="s">
        <v>1033</v>
      </c>
    </row>
    <row r="8" spans="1:3" ht="19.8">
      <c r="A8" s="7" t="s">
        <v>1034</v>
      </c>
    </row>
    <row r="9" spans="1:3" ht="19.8">
      <c r="A9" s="16" t="s">
        <v>200</v>
      </c>
    </row>
    <row r="10" spans="1:3" ht="19.8">
      <c r="A10" s="212" t="s">
        <v>10</v>
      </c>
    </row>
    <row r="11" spans="1:3" ht="19.8">
      <c r="A11" s="213" t="s">
        <v>448</v>
      </c>
    </row>
    <row r="12" spans="1:3" ht="99">
      <c r="A12" s="218" t="s">
        <v>1029</v>
      </c>
    </row>
    <row r="13" spans="1:3" ht="19.8">
      <c r="A13" s="201" t="s">
        <v>11</v>
      </c>
      <c r="C13" s="292"/>
    </row>
    <row r="14" spans="1:3" ht="39.6">
      <c r="A14" s="203" t="s">
        <v>623</v>
      </c>
    </row>
    <row r="15" spans="1:3" ht="19.8">
      <c r="A15" s="203" t="s">
        <v>624</v>
      </c>
    </row>
    <row r="16" spans="1:3" ht="19.8">
      <c r="A16" s="202" t="s">
        <v>625</v>
      </c>
    </row>
    <row r="17" spans="1:1" ht="19.8">
      <c r="A17" s="203" t="s">
        <v>626</v>
      </c>
    </row>
    <row r="18" spans="1:1" ht="79.2">
      <c r="A18" s="203" t="s">
        <v>627</v>
      </c>
    </row>
    <row r="19" spans="1:1" ht="19.8">
      <c r="A19" s="203" t="s">
        <v>628</v>
      </c>
    </row>
    <row r="20" spans="1:1" ht="19.8">
      <c r="A20" s="203" t="s">
        <v>629</v>
      </c>
    </row>
    <row r="21" spans="1:1" ht="19.8">
      <c r="A21" s="203" t="s">
        <v>630</v>
      </c>
    </row>
    <row r="22" spans="1:1" ht="39.6">
      <c r="A22" s="203" t="s">
        <v>631</v>
      </c>
    </row>
    <row r="23" spans="1:1" ht="39.6">
      <c r="A23" s="203" t="s">
        <v>632</v>
      </c>
    </row>
    <row r="24" spans="1:1" ht="79.2">
      <c r="A24" s="203" t="s">
        <v>633</v>
      </c>
    </row>
    <row r="25" spans="1:1" ht="39.6">
      <c r="A25" s="203" t="s">
        <v>634</v>
      </c>
    </row>
    <row r="26" spans="1:1" ht="19.8">
      <c r="A26" s="203" t="s">
        <v>635</v>
      </c>
    </row>
    <row r="27" spans="1:1" ht="39.6">
      <c r="A27" s="203" t="s">
        <v>636</v>
      </c>
    </row>
    <row r="28" spans="1:1" ht="39.6">
      <c r="A28" s="203" t="s">
        <v>637</v>
      </c>
    </row>
    <row r="29" spans="1:1" ht="39.6">
      <c r="A29" s="203" t="s">
        <v>638</v>
      </c>
    </row>
    <row r="30" spans="1:1" ht="19.8">
      <c r="A30" s="202" t="s">
        <v>639</v>
      </c>
    </row>
    <row r="31" spans="1:1" ht="99">
      <c r="A31" s="203" t="s">
        <v>640</v>
      </c>
    </row>
    <row r="32" spans="1:1" ht="19.8">
      <c r="A32" s="202" t="s">
        <v>617</v>
      </c>
    </row>
    <row r="33" spans="1:1" ht="19.8">
      <c r="A33" s="202" t="s">
        <v>618</v>
      </c>
    </row>
    <row r="34" spans="1:1" ht="19.8">
      <c r="A34" s="202" t="s">
        <v>14</v>
      </c>
    </row>
    <row r="35" spans="1:1" ht="19.8">
      <c r="A35" s="201" t="s">
        <v>15</v>
      </c>
    </row>
    <row r="36" spans="1:1" ht="39.6">
      <c r="A36" s="203" t="s">
        <v>619</v>
      </c>
    </row>
    <row r="37" spans="1:1" ht="39.6">
      <c r="A37" s="203" t="s">
        <v>620</v>
      </c>
    </row>
    <row r="38" spans="1:1" ht="19.8">
      <c r="A38" s="201" t="s">
        <v>17</v>
      </c>
    </row>
    <row r="39" spans="1:1" ht="39.6">
      <c r="A39" s="203" t="s">
        <v>641</v>
      </c>
    </row>
    <row r="40" spans="1:1" ht="19.8">
      <c r="A40" s="203" t="s">
        <v>642</v>
      </c>
    </row>
    <row r="41" spans="1:1" ht="39.6">
      <c r="A41" s="204" t="s">
        <v>585</v>
      </c>
    </row>
    <row r="42" spans="1:1" ht="20.399999999999999" thickBot="1">
      <c r="A42" s="205" t="s">
        <v>19</v>
      </c>
    </row>
  </sheetData>
  <phoneticPr fontId="11" type="noConversion"/>
  <hyperlinks>
    <hyperlink ref="B1" location="預告統計資料發布時間表!A1" display="回發布時間表"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73"/>
  <sheetViews>
    <sheetView topLeftCell="A55" zoomScaleNormal="100" workbookViewId="0"/>
  </sheetViews>
  <sheetFormatPr defaultColWidth="8.69921875" defaultRowHeight="16.2"/>
  <cols>
    <col min="1" max="1" width="88.5" style="290" customWidth="1"/>
    <col min="2" max="16384" width="8.69921875" style="290"/>
  </cols>
  <sheetData>
    <row r="1" spans="1:3" ht="19.8">
      <c r="A1" s="288" t="s">
        <v>998</v>
      </c>
      <c r="B1" s="289" t="s">
        <v>564</v>
      </c>
    </row>
    <row r="2" spans="1:3" ht="19.8">
      <c r="A2" s="291" t="s">
        <v>586</v>
      </c>
    </row>
    <row r="3" spans="1:3" ht="19.8">
      <c r="A3" s="291" t="s">
        <v>643</v>
      </c>
    </row>
    <row r="4" spans="1:3" ht="19.8">
      <c r="A4" s="201" t="s">
        <v>8</v>
      </c>
    </row>
    <row r="5" spans="1:3" ht="19.8">
      <c r="A5" s="16" t="s">
        <v>25</v>
      </c>
    </row>
    <row r="6" spans="1:3" ht="19.8">
      <c r="A6" s="16" t="s">
        <v>26</v>
      </c>
    </row>
    <row r="7" spans="1:3" ht="19.8">
      <c r="A7" s="7" t="s">
        <v>1033</v>
      </c>
    </row>
    <row r="8" spans="1:3" ht="19.8">
      <c r="A8" s="7" t="s">
        <v>1034</v>
      </c>
    </row>
    <row r="9" spans="1:3" ht="19.8">
      <c r="A9" s="16" t="s">
        <v>200</v>
      </c>
    </row>
    <row r="10" spans="1:3" ht="19.8">
      <c r="A10" s="212" t="s">
        <v>10</v>
      </c>
    </row>
    <row r="11" spans="1:3" ht="19.8">
      <c r="A11" s="213" t="s">
        <v>448</v>
      </c>
    </row>
    <row r="12" spans="1:3" ht="99">
      <c r="A12" s="218" t="s">
        <v>1029</v>
      </c>
    </row>
    <row r="13" spans="1:3" ht="19.8">
      <c r="A13" s="201" t="s">
        <v>11</v>
      </c>
      <c r="C13" s="292"/>
    </row>
    <row r="14" spans="1:3" ht="19.8">
      <c r="A14" s="211" t="s">
        <v>644</v>
      </c>
    </row>
    <row r="15" spans="1:3" ht="19.8">
      <c r="A15" s="203" t="s">
        <v>645</v>
      </c>
    </row>
    <row r="16" spans="1:3" ht="19.8">
      <c r="A16" s="202" t="s">
        <v>13</v>
      </c>
    </row>
    <row r="17" spans="1:1" ht="19.8">
      <c r="A17" s="206" t="s">
        <v>646</v>
      </c>
    </row>
    <row r="18" spans="1:1" ht="48.6">
      <c r="A18" s="293" t="s">
        <v>647</v>
      </c>
    </row>
    <row r="19" spans="1:1" s="292" customFormat="1" ht="32.4">
      <c r="A19" s="293" t="s">
        <v>648</v>
      </c>
    </row>
    <row r="20" spans="1:1" s="292" customFormat="1" ht="48.6">
      <c r="A20" s="293" t="s">
        <v>649</v>
      </c>
    </row>
    <row r="21" spans="1:1" s="292" customFormat="1" ht="32.4">
      <c r="A21" s="293" t="s">
        <v>650</v>
      </c>
    </row>
    <row r="22" spans="1:1" s="292" customFormat="1">
      <c r="A22" s="293" t="s">
        <v>651</v>
      </c>
    </row>
    <row r="23" spans="1:1" s="292" customFormat="1" ht="32.4">
      <c r="A23" s="293" t="s">
        <v>652</v>
      </c>
    </row>
    <row r="24" spans="1:1" s="292" customFormat="1" ht="32.4">
      <c r="A24" s="293" t="s">
        <v>653</v>
      </c>
    </row>
    <row r="25" spans="1:1" s="292" customFormat="1" ht="48.6">
      <c r="A25" s="293" t="s">
        <v>654</v>
      </c>
    </row>
    <row r="26" spans="1:1" s="292" customFormat="1" ht="32.4">
      <c r="A26" s="293" t="s">
        <v>655</v>
      </c>
    </row>
    <row r="27" spans="1:1" s="292" customFormat="1" ht="32.4">
      <c r="A27" s="293" t="s">
        <v>656</v>
      </c>
    </row>
    <row r="28" spans="1:1" s="292" customFormat="1">
      <c r="A28" s="293" t="s">
        <v>657</v>
      </c>
    </row>
    <row r="29" spans="1:1" s="292" customFormat="1" ht="32.4">
      <c r="A29" s="293" t="s">
        <v>658</v>
      </c>
    </row>
    <row r="30" spans="1:1" s="292" customFormat="1">
      <c r="A30" s="293" t="s">
        <v>659</v>
      </c>
    </row>
    <row r="31" spans="1:1" s="292" customFormat="1">
      <c r="A31" s="293" t="s">
        <v>660</v>
      </c>
    </row>
    <row r="32" spans="1:1" s="292" customFormat="1">
      <c r="A32" s="293" t="s">
        <v>661</v>
      </c>
    </row>
    <row r="33" spans="1:1" s="292" customFormat="1" ht="32.4">
      <c r="A33" s="293" t="s">
        <v>662</v>
      </c>
    </row>
    <row r="34" spans="1:1" s="292" customFormat="1" ht="32.4">
      <c r="A34" s="293" t="s">
        <v>663</v>
      </c>
    </row>
    <row r="35" spans="1:1" s="292" customFormat="1">
      <c r="A35" s="293" t="s">
        <v>664</v>
      </c>
    </row>
    <row r="36" spans="1:1">
      <c r="A36" s="293" t="s">
        <v>665</v>
      </c>
    </row>
    <row r="37" spans="1:1">
      <c r="A37" s="293" t="s">
        <v>666</v>
      </c>
    </row>
    <row r="38" spans="1:1">
      <c r="A38" s="293" t="s">
        <v>667</v>
      </c>
    </row>
    <row r="39" spans="1:1" ht="32.4">
      <c r="A39" s="293" t="s">
        <v>668</v>
      </c>
    </row>
    <row r="40" spans="1:1" ht="39.6">
      <c r="A40" s="206" t="s">
        <v>669</v>
      </c>
    </row>
    <row r="41" spans="1:1">
      <c r="A41" s="293" t="s">
        <v>670</v>
      </c>
    </row>
    <row r="42" spans="1:1">
      <c r="A42" s="293" t="s">
        <v>671</v>
      </c>
    </row>
    <row r="43" spans="1:1">
      <c r="A43" s="293" t="s">
        <v>672</v>
      </c>
    </row>
    <row r="44" spans="1:1">
      <c r="A44" s="293" t="s">
        <v>673</v>
      </c>
    </row>
    <row r="45" spans="1:1" ht="32.4">
      <c r="A45" s="293" t="s">
        <v>674</v>
      </c>
    </row>
    <row r="46" spans="1:1">
      <c r="A46" s="293" t="s">
        <v>675</v>
      </c>
    </row>
    <row r="47" spans="1:1">
      <c r="A47" s="293" t="s">
        <v>676</v>
      </c>
    </row>
    <row r="48" spans="1:1" ht="32.4">
      <c r="A48" s="293" t="s">
        <v>677</v>
      </c>
    </row>
    <row r="49" spans="1:1" ht="32.4">
      <c r="A49" s="293" t="s">
        <v>678</v>
      </c>
    </row>
    <row r="50" spans="1:1" ht="32.4">
      <c r="A50" s="293" t="s">
        <v>679</v>
      </c>
    </row>
    <row r="51" spans="1:1" ht="32.4">
      <c r="A51" s="293" t="s">
        <v>680</v>
      </c>
    </row>
    <row r="52" spans="1:1" ht="32.4">
      <c r="A52" s="293" t="s">
        <v>681</v>
      </c>
    </row>
    <row r="53" spans="1:1" ht="64.8">
      <c r="A53" s="293" t="s">
        <v>682</v>
      </c>
    </row>
    <row r="54" spans="1:1" ht="32.4">
      <c r="A54" s="293" t="s">
        <v>683</v>
      </c>
    </row>
    <row r="55" spans="1:1" ht="32.4">
      <c r="A55" s="293" t="s">
        <v>684</v>
      </c>
    </row>
    <row r="56" spans="1:1" ht="48.6">
      <c r="A56" s="293" t="s">
        <v>685</v>
      </c>
    </row>
    <row r="57" spans="1:1" ht="32.4">
      <c r="A57" s="293" t="s">
        <v>686</v>
      </c>
    </row>
    <row r="58" spans="1:1">
      <c r="A58" s="293" t="s">
        <v>687</v>
      </c>
    </row>
    <row r="59" spans="1:1" ht="48.6">
      <c r="A59" s="293" t="s">
        <v>688</v>
      </c>
    </row>
    <row r="60" spans="1:1" ht="32.4">
      <c r="A60" s="293" t="s">
        <v>689</v>
      </c>
    </row>
    <row r="61" spans="1:1" ht="32.4">
      <c r="A61" s="293" t="s">
        <v>690</v>
      </c>
    </row>
    <row r="62" spans="1:1" ht="79.2">
      <c r="A62" s="203" t="s">
        <v>691</v>
      </c>
    </row>
    <row r="63" spans="1:1" ht="19.8">
      <c r="A63" s="203" t="s">
        <v>579</v>
      </c>
    </row>
    <row r="64" spans="1:1" ht="19.8">
      <c r="A64" s="203" t="s">
        <v>692</v>
      </c>
    </row>
    <row r="65" spans="1:1" ht="19.8">
      <c r="A65" s="203" t="s">
        <v>14</v>
      </c>
    </row>
    <row r="66" spans="1:1" ht="19.8">
      <c r="A66" s="201" t="s">
        <v>15</v>
      </c>
    </row>
    <row r="67" spans="1:1" ht="39.6">
      <c r="A67" s="203" t="s">
        <v>693</v>
      </c>
    </row>
    <row r="68" spans="1:1" ht="39.6">
      <c r="A68" s="203" t="s">
        <v>620</v>
      </c>
    </row>
    <row r="69" spans="1:1" ht="19.8">
      <c r="A69" s="201" t="s">
        <v>17</v>
      </c>
    </row>
    <row r="70" spans="1:1" ht="19.8">
      <c r="A70" s="203" t="s">
        <v>694</v>
      </c>
    </row>
    <row r="71" spans="1:1" ht="19.8">
      <c r="A71" s="203" t="s">
        <v>584</v>
      </c>
    </row>
    <row r="72" spans="1:1" ht="39.6">
      <c r="A72" s="204" t="s">
        <v>585</v>
      </c>
    </row>
    <row r="73" spans="1:1" ht="20.399999999999999" thickBot="1">
      <c r="A73" s="205" t="s">
        <v>19</v>
      </c>
    </row>
  </sheetData>
  <phoneticPr fontId="11" type="noConversion"/>
  <hyperlinks>
    <hyperlink ref="B1" location="預告統計資料發布時間表!A1" display="回發布時間表" xr:uid="{00000000-0004-0000-0B00-000000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75"/>
  <sheetViews>
    <sheetView zoomScaleNormal="100" workbookViewId="0">
      <selection activeCell="A9" sqref="A9"/>
    </sheetView>
  </sheetViews>
  <sheetFormatPr defaultColWidth="8.69921875" defaultRowHeight="16.2"/>
  <cols>
    <col min="1" max="1" width="88.5" style="290" customWidth="1"/>
    <col min="2" max="16384" width="8.69921875" style="290"/>
  </cols>
  <sheetData>
    <row r="1" spans="1:3" ht="19.8">
      <c r="A1" s="288" t="s">
        <v>999</v>
      </c>
      <c r="B1" s="289" t="s">
        <v>564</v>
      </c>
    </row>
    <row r="2" spans="1:3" ht="19.8">
      <c r="A2" s="291" t="s">
        <v>586</v>
      </c>
    </row>
    <row r="3" spans="1:3" ht="19.8">
      <c r="A3" s="291" t="s">
        <v>695</v>
      </c>
    </row>
    <row r="4" spans="1:3" ht="19.8">
      <c r="A4" s="201" t="s">
        <v>8</v>
      </c>
    </row>
    <row r="5" spans="1:3" ht="19.8">
      <c r="A5" s="16" t="s">
        <v>25</v>
      </c>
    </row>
    <row r="6" spans="1:3" ht="19.8">
      <c r="A6" s="16" t="s">
        <v>26</v>
      </c>
    </row>
    <row r="7" spans="1:3" ht="19.8">
      <c r="A7" s="7" t="s">
        <v>1033</v>
      </c>
    </row>
    <row r="8" spans="1:3" ht="19.8">
      <c r="A8" s="7" t="s">
        <v>1034</v>
      </c>
    </row>
    <row r="9" spans="1:3" ht="19.8">
      <c r="A9" s="16" t="s">
        <v>200</v>
      </c>
    </row>
    <row r="10" spans="1:3" ht="19.8">
      <c r="A10" s="212" t="s">
        <v>10</v>
      </c>
    </row>
    <row r="11" spans="1:3" ht="19.8">
      <c r="A11" s="213" t="s">
        <v>448</v>
      </c>
    </row>
    <row r="12" spans="1:3" ht="99">
      <c r="A12" s="218" t="s">
        <v>1029</v>
      </c>
    </row>
    <row r="13" spans="1:3" ht="19.8">
      <c r="A13" s="201" t="s">
        <v>11</v>
      </c>
      <c r="C13" s="292"/>
    </row>
    <row r="14" spans="1:3" ht="19.8">
      <c r="A14" s="211" t="s">
        <v>696</v>
      </c>
    </row>
    <row r="15" spans="1:3" ht="19.8">
      <c r="A15" s="203" t="s">
        <v>697</v>
      </c>
    </row>
    <row r="16" spans="1:3" ht="19.8">
      <c r="A16" s="202" t="s">
        <v>13</v>
      </c>
    </row>
    <row r="17" spans="1:1" s="294" customFormat="1" ht="19.8">
      <c r="A17" s="206" t="s">
        <v>698</v>
      </c>
    </row>
    <row r="18" spans="1:1" s="294" customFormat="1" ht="48.6">
      <c r="A18" s="293" t="s">
        <v>699</v>
      </c>
    </row>
    <row r="19" spans="1:1" s="294" customFormat="1" ht="32.4">
      <c r="A19" s="293" t="s">
        <v>700</v>
      </c>
    </row>
    <row r="20" spans="1:1" s="294" customFormat="1" ht="48.6">
      <c r="A20" s="293" t="s">
        <v>649</v>
      </c>
    </row>
    <row r="21" spans="1:1" s="294" customFormat="1" ht="32.4">
      <c r="A21" s="293" t="s">
        <v>650</v>
      </c>
    </row>
    <row r="22" spans="1:1" s="294" customFormat="1" ht="19.8">
      <c r="A22" s="293" t="s">
        <v>651</v>
      </c>
    </row>
    <row r="23" spans="1:1" s="294" customFormat="1" ht="32.4">
      <c r="A23" s="293" t="s">
        <v>652</v>
      </c>
    </row>
    <row r="24" spans="1:1" s="294" customFormat="1" ht="32.4">
      <c r="A24" s="293" t="s">
        <v>701</v>
      </c>
    </row>
    <row r="25" spans="1:1" s="294" customFormat="1" ht="32.4">
      <c r="A25" s="293" t="s">
        <v>702</v>
      </c>
    </row>
    <row r="26" spans="1:1" s="294" customFormat="1" ht="48.6">
      <c r="A26" s="293" t="s">
        <v>703</v>
      </c>
    </row>
    <row r="27" spans="1:1" s="294" customFormat="1" ht="32.4">
      <c r="A27" s="293" t="s">
        <v>704</v>
      </c>
    </row>
    <row r="28" spans="1:1" s="294" customFormat="1" ht="32.4">
      <c r="A28" s="293" t="s">
        <v>705</v>
      </c>
    </row>
    <row r="29" spans="1:1" s="294" customFormat="1" ht="19.8">
      <c r="A29" s="293" t="s">
        <v>706</v>
      </c>
    </row>
    <row r="30" spans="1:1" s="294" customFormat="1" ht="32.4">
      <c r="A30" s="293" t="s">
        <v>707</v>
      </c>
    </row>
    <row r="31" spans="1:1" s="294" customFormat="1" ht="19.8">
      <c r="A31" s="293" t="s">
        <v>708</v>
      </c>
    </row>
    <row r="32" spans="1:1" s="294" customFormat="1" ht="19.8">
      <c r="A32" s="293" t="s">
        <v>709</v>
      </c>
    </row>
    <row r="33" spans="1:1" s="294" customFormat="1" ht="19.8">
      <c r="A33" s="293" t="s">
        <v>710</v>
      </c>
    </row>
    <row r="34" spans="1:1" s="294" customFormat="1" ht="32.4">
      <c r="A34" s="293" t="s">
        <v>711</v>
      </c>
    </row>
    <row r="35" spans="1:1" s="294" customFormat="1" ht="32.4">
      <c r="A35" s="293" t="s">
        <v>712</v>
      </c>
    </row>
    <row r="36" spans="1:1" s="294" customFormat="1" ht="19.8">
      <c r="A36" s="293" t="s">
        <v>713</v>
      </c>
    </row>
    <row r="37" spans="1:1" s="294" customFormat="1" ht="19.8">
      <c r="A37" s="293" t="s">
        <v>714</v>
      </c>
    </row>
    <row r="38" spans="1:1" s="294" customFormat="1" ht="19.8">
      <c r="A38" s="293" t="s">
        <v>715</v>
      </c>
    </row>
    <row r="39" spans="1:1" s="294" customFormat="1" ht="19.8">
      <c r="A39" s="293" t="s">
        <v>716</v>
      </c>
    </row>
    <row r="40" spans="1:1" s="294" customFormat="1" ht="32.4">
      <c r="A40" s="293" t="s">
        <v>717</v>
      </c>
    </row>
    <row r="41" spans="1:1" s="294" customFormat="1" ht="39.6">
      <c r="A41" s="206" t="s">
        <v>718</v>
      </c>
    </row>
    <row r="42" spans="1:1" s="294" customFormat="1" ht="19.8">
      <c r="A42" s="293" t="s">
        <v>670</v>
      </c>
    </row>
    <row r="43" spans="1:1" s="294" customFormat="1" ht="19.8">
      <c r="A43" s="293" t="s">
        <v>671</v>
      </c>
    </row>
    <row r="44" spans="1:1" s="294" customFormat="1" ht="19.8">
      <c r="A44" s="293" t="s">
        <v>672</v>
      </c>
    </row>
    <row r="45" spans="1:1" s="294" customFormat="1" ht="19.8">
      <c r="A45" s="293" t="s">
        <v>673</v>
      </c>
    </row>
    <row r="46" spans="1:1" s="294" customFormat="1" ht="32.4">
      <c r="A46" s="293" t="s">
        <v>674</v>
      </c>
    </row>
    <row r="47" spans="1:1" s="294" customFormat="1" ht="19.8">
      <c r="A47" s="293" t="s">
        <v>675</v>
      </c>
    </row>
    <row r="48" spans="1:1" s="294" customFormat="1" ht="19.8">
      <c r="A48" s="293" t="s">
        <v>676</v>
      </c>
    </row>
    <row r="49" spans="1:1" s="294" customFormat="1" ht="32.4">
      <c r="A49" s="293" t="s">
        <v>677</v>
      </c>
    </row>
    <row r="50" spans="1:1" s="294" customFormat="1" ht="32.4">
      <c r="A50" s="293" t="s">
        <v>678</v>
      </c>
    </row>
    <row r="51" spans="1:1" s="294" customFormat="1" ht="32.4">
      <c r="A51" s="293" t="s">
        <v>679</v>
      </c>
    </row>
    <row r="52" spans="1:1" s="294" customFormat="1" ht="32.4">
      <c r="A52" s="293" t="s">
        <v>680</v>
      </c>
    </row>
    <row r="53" spans="1:1" s="294" customFormat="1" ht="32.4">
      <c r="A53" s="293" t="s">
        <v>681</v>
      </c>
    </row>
    <row r="54" spans="1:1" s="294" customFormat="1" ht="64.8">
      <c r="A54" s="293" t="s">
        <v>682</v>
      </c>
    </row>
    <row r="55" spans="1:1" s="294" customFormat="1" ht="32.4">
      <c r="A55" s="293" t="s">
        <v>683</v>
      </c>
    </row>
    <row r="56" spans="1:1" s="294" customFormat="1" ht="32.4">
      <c r="A56" s="293" t="s">
        <v>684</v>
      </c>
    </row>
    <row r="57" spans="1:1" s="294" customFormat="1" ht="48.6">
      <c r="A57" s="293" t="s">
        <v>719</v>
      </c>
    </row>
    <row r="58" spans="1:1" s="294" customFormat="1" ht="32.4">
      <c r="A58" s="293" t="s">
        <v>686</v>
      </c>
    </row>
    <row r="59" spans="1:1" s="294" customFormat="1" ht="19.8">
      <c r="A59" s="293" t="s">
        <v>687</v>
      </c>
    </row>
    <row r="60" spans="1:1" s="294" customFormat="1" ht="48.6">
      <c r="A60" s="293" t="s">
        <v>720</v>
      </c>
    </row>
    <row r="61" spans="1:1" s="294" customFormat="1" ht="32.4">
      <c r="A61" s="293" t="s">
        <v>689</v>
      </c>
    </row>
    <row r="62" spans="1:1" s="294" customFormat="1" ht="32.4">
      <c r="A62" s="293" t="s">
        <v>690</v>
      </c>
    </row>
    <row r="63" spans="1:1" ht="19.8">
      <c r="A63" s="203" t="s">
        <v>721</v>
      </c>
    </row>
    <row r="64" spans="1:1" ht="59.4">
      <c r="A64" s="203" t="s">
        <v>722</v>
      </c>
    </row>
    <row r="65" spans="1:1" ht="19.8">
      <c r="A65" s="203" t="s">
        <v>579</v>
      </c>
    </row>
    <row r="66" spans="1:1" ht="19.8">
      <c r="A66" s="203" t="s">
        <v>723</v>
      </c>
    </row>
    <row r="67" spans="1:1" ht="19.8">
      <c r="A67" s="203" t="s">
        <v>14</v>
      </c>
    </row>
    <row r="68" spans="1:1" ht="19.8">
      <c r="A68" s="201" t="s">
        <v>15</v>
      </c>
    </row>
    <row r="69" spans="1:1" ht="39.6">
      <c r="A69" s="203" t="s">
        <v>724</v>
      </c>
    </row>
    <row r="70" spans="1:1" ht="39.6">
      <c r="A70" s="203" t="s">
        <v>620</v>
      </c>
    </row>
    <row r="71" spans="1:1" ht="19.8">
      <c r="A71" s="201" t="s">
        <v>17</v>
      </c>
    </row>
    <row r="72" spans="1:1" ht="19.8">
      <c r="A72" s="203" t="s">
        <v>725</v>
      </c>
    </row>
    <row r="73" spans="1:1" ht="19.8">
      <c r="A73" s="203" t="s">
        <v>584</v>
      </c>
    </row>
    <row r="74" spans="1:1" ht="39.6">
      <c r="A74" s="204" t="s">
        <v>585</v>
      </c>
    </row>
    <row r="75" spans="1:1" ht="20.399999999999999" thickBot="1">
      <c r="A75" s="205" t="s">
        <v>19</v>
      </c>
    </row>
  </sheetData>
  <phoneticPr fontId="11" type="noConversion"/>
  <hyperlinks>
    <hyperlink ref="B1" location="預告統計資料發布時間表!A1" display="回發布時間表"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34"/>
  <sheetViews>
    <sheetView zoomScaleNormal="100" zoomScaleSheetLayoutView="83" workbookViewId="0">
      <selection activeCell="A9" sqref="A9"/>
    </sheetView>
  </sheetViews>
  <sheetFormatPr defaultColWidth="8.69921875" defaultRowHeight="16.2"/>
  <cols>
    <col min="1" max="1" width="84.09765625" style="290" customWidth="1"/>
    <col min="2" max="16384" width="8.69921875" style="290"/>
  </cols>
  <sheetData>
    <row r="1" spans="1:3" ht="19.8">
      <c r="A1" s="313" t="s">
        <v>1001</v>
      </c>
      <c r="B1" s="289" t="s">
        <v>564</v>
      </c>
    </row>
    <row r="2" spans="1:3" ht="19.8">
      <c r="A2" s="291" t="s">
        <v>738</v>
      </c>
    </row>
    <row r="3" spans="1:3" ht="19.8">
      <c r="A3" s="291" t="s">
        <v>759</v>
      </c>
    </row>
    <row r="4" spans="1:3" ht="19.8">
      <c r="A4" s="201" t="s">
        <v>8</v>
      </c>
    </row>
    <row r="5" spans="1:3" ht="19.8">
      <c r="A5" s="16" t="s">
        <v>25</v>
      </c>
    </row>
    <row r="6" spans="1:3" ht="19.8">
      <c r="A6" s="16" t="s">
        <v>1036</v>
      </c>
    </row>
    <row r="7" spans="1:3" ht="19.8">
      <c r="A7" s="316" t="s">
        <v>20</v>
      </c>
    </row>
    <row r="8" spans="1:3" ht="19.8">
      <c r="A8" s="316" t="s">
        <v>1037</v>
      </c>
    </row>
    <row r="9" spans="1:3" ht="19.8">
      <c r="A9" s="316" t="s">
        <v>1040</v>
      </c>
    </row>
    <row r="10" spans="1:3" ht="19.8">
      <c r="A10" s="212" t="s">
        <v>10</v>
      </c>
    </row>
    <row r="11" spans="1:3" ht="19.8">
      <c r="A11" s="213" t="s">
        <v>448</v>
      </c>
    </row>
    <row r="12" spans="1:3" ht="99">
      <c r="A12" s="218" t="s">
        <v>1029</v>
      </c>
    </row>
    <row r="13" spans="1:3" ht="19.8">
      <c r="A13" s="201" t="s">
        <v>11</v>
      </c>
      <c r="C13" s="292"/>
    </row>
    <row r="14" spans="1:3" ht="19.8">
      <c r="A14" s="301" t="s">
        <v>760</v>
      </c>
    </row>
    <row r="15" spans="1:3" ht="39.6">
      <c r="A15" s="203" t="s">
        <v>761</v>
      </c>
    </row>
    <row r="16" spans="1:3" ht="19.8">
      <c r="A16" s="202" t="s">
        <v>13</v>
      </c>
    </row>
    <row r="17" spans="1:1" ht="39.6">
      <c r="A17" s="203" t="s">
        <v>762</v>
      </c>
    </row>
    <row r="18" spans="1:1" ht="38.25" customHeight="1">
      <c r="A18" s="203" t="s">
        <v>763</v>
      </c>
    </row>
    <row r="19" spans="1:1" ht="19.8">
      <c r="A19" s="203" t="s">
        <v>764</v>
      </c>
    </row>
    <row r="20" spans="1:1" ht="19.8">
      <c r="A20" s="203" t="s">
        <v>765</v>
      </c>
    </row>
    <row r="21" spans="1:1" ht="39.6">
      <c r="A21" s="203" t="s">
        <v>766</v>
      </c>
    </row>
    <row r="22" spans="1:1" ht="19.8">
      <c r="A22" s="202" t="s">
        <v>767</v>
      </c>
    </row>
    <row r="23" spans="1:1" ht="59.4">
      <c r="A23" s="203" t="s">
        <v>768</v>
      </c>
    </row>
    <row r="24" spans="1:1" ht="19.8">
      <c r="A24" s="202" t="s">
        <v>579</v>
      </c>
    </row>
    <row r="25" spans="1:1" ht="19.8">
      <c r="A25" s="202" t="s">
        <v>618</v>
      </c>
    </row>
    <row r="26" spans="1:1" ht="19.8">
      <c r="A26" s="202" t="s">
        <v>14</v>
      </c>
    </row>
    <row r="27" spans="1:1" ht="19.8">
      <c r="A27" s="201" t="s">
        <v>15</v>
      </c>
    </row>
    <row r="28" spans="1:1" ht="39.6">
      <c r="A28" s="203" t="s">
        <v>748</v>
      </c>
    </row>
    <row r="29" spans="1:1" ht="39" customHeight="1">
      <c r="A29" s="203" t="s">
        <v>746</v>
      </c>
    </row>
    <row r="30" spans="1:1" ht="19.8">
      <c r="A30" s="201" t="s">
        <v>17</v>
      </c>
    </row>
    <row r="31" spans="1:1" ht="19.8">
      <c r="A31" s="203" t="s">
        <v>583</v>
      </c>
    </row>
    <row r="32" spans="1:1" ht="59.4">
      <c r="A32" s="203" t="s">
        <v>769</v>
      </c>
    </row>
    <row r="33" spans="1:1" ht="39.6">
      <c r="A33" s="204" t="s">
        <v>585</v>
      </c>
    </row>
    <row r="34" spans="1:1" ht="20.399999999999999" thickBot="1">
      <c r="A34" s="205" t="s">
        <v>19</v>
      </c>
    </row>
  </sheetData>
  <phoneticPr fontId="11" type="noConversion"/>
  <hyperlinks>
    <hyperlink ref="B1" location="預告統計資料發布時間表!A1" display="回發布時間表" xr:uid="{00000000-0004-0000-0D00-000000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7FF"/>
  </sheetPr>
  <dimension ref="A1:C31"/>
  <sheetViews>
    <sheetView zoomScaleNormal="100" zoomScaleSheetLayoutView="83" workbookViewId="0">
      <selection activeCell="A10" sqref="A10"/>
    </sheetView>
  </sheetViews>
  <sheetFormatPr defaultColWidth="8.69921875" defaultRowHeight="16.2"/>
  <cols>
    <col min="1" max="1" width="84.09765625" style="290" customWidth="1"/>
    <col min="2" max="16384" width="8.69921875" style="290"/>
  </cols>
  <sheetData>
    <row r="1" spans="1:3" ht="19.8">
      <c r="A1" s="313" t="s">
        <v>1009</v>
      </c>
      <c r="B1" s="289" t="s">
        <v>564</v>
      </c>
    </row>
    <row r="2" spans="1:3" ht="19.8">
      <c r="A2" s="291" t="s">
        <v>738</v>
      </c>
    </row>
    <row r="3" spans="1:3" ht="19.8">
      <c r="A3" s="291" t="s">
        <v>739</v>
      </c>
    </row>
    <row r="4" spans="1:3" ht="19.8">
      <c r="A4" s="201" t="s">
        <v>8</v>
      </c>
    </row>
    <row r="5" spans="1:3" ht="19.8">
      <c r="A5" s="16" t="s">
        <v>25</v>
      </c>
    </row>
    <row r="6" spans="1:3" ht="19.8">
      <c r="A6" s="16" t="s">
        <v>1036</v>
      </c>
    </row>
    <row r="7" spans="1:3" ht="19.8">
      <c r="A7" s="316" t="s">
        <v>20</v>
      </c>
    </row>
    <row r="8" spans="1:3" ht="19.8">
      <c r="A8" s="316" t="s">
        <v>1037</v>
      </c>
    </row>
    <row r="9" spans="1:3" ht="19.8">
      <c r="A9" s="316" t="s">
        <v>1040</v>
      </c>
    </row>
    <row r="10" spans="1:3" ht="19.8">
      <c r="A10" s="212" t="s">
        <v>10</v>
      </c>
    </row>
    <row r="11" spans="1:3" ht="19.8">
      <c r="A11" s="213" t="s">
        <v>448</v>
      </c>
    </row>
    <row r="12" spans="1:3" ht="99">
      <c r="A12" s="218" t="s">
        <v>1029</v>
      </c>
    </row>
    <row r="13" spans="1:3" ht="19.8">
      <c r="A13" s="201" t="s">
        <v>11</v>
      </c>
      <c r="C13" s="292"/>
    </row>
    <row r="14" spans="1:3" ht="19.8">
      <c r="A14" s="301" t="s">
        <v>740</v>
      </c>
    </row>
    <row r="15" spans="1:3" ht="19.8">
      <c r="A15" s="203" t="s">
        <v>741</v>
      </c>
    </row>
    <row r="16" spans="1:3" ht="19.8">
      <c r="A16" s="202" t="s">
        <v>13</v>
      </c>
    </row>
    <row r="17" spans="1:1" ht="19.8">
      <c r="A17" s="203" t="s">
        <v>742</v>
      </c>
    </row>
    <row r="18" spans="1:1" ht="39.6">
      <c r="A18" s="203" t="s">
        <v>743</v>
      </c>
    </row>
    <row r="19" spans="1:1" ht="19.8">
      <c r="A19" s="202" t="s">
        <v>615</v>
      </c>
    </row>
    <row r="20" spans="1:1" ht="39.6">
      <c r="A20" s="203" t="s">
        <v>744</v>
      </c>
    </row>
    <row r="21" spans="1:1" ht="19.8">
      <c r="A21" s="202" t="s">
        <v>579</v>
      </c>
    </row>
    <row r="22" spans="1:1" ht="19.8">
      <c r="A22" s="202" t="s">
        <v>618</v>
      </c>
    </row>
    <row r="23" spans="1:1" ht="19.8">
      <c r="A23" s="202" t="s">
        <v>14</v>
      </c>
    </row>
    <row r="24" spans="1:1" ht="19.8">
      <c r="A24" s="201" t="s">
        <v>15</v>
      </c>
    </row>
    <row r="25" spans="1:1" ht="39.6">
      <c r="A25" s="203" t="s">
        <v>745</v>
      </c>
    </row>
    <row r="26" spans="1:1" ht="39" customHeight="1">
      <c r="A26" s="203" t="s">
        <v>746</v>
      </c>
    </row>
    <row r="27" spans="1:1" ht="19.8">
      <c r="A27" s="201" t="s">
        <v>17</v>
      </c>
    </row>
    <row r="28" spans="1:1" ht="19.8">
      <c r="A28" s="203" t="s">
        <v>583</v>
      </c>
    </row>
    <row r="29" spans="1:1" ht="19.8">
      <c r="A29" s="203" t="s">
        <v>642</v>
      </c>
    </row>
    <row r="30" spans="1:1" ht="39.6">
      <c r="A30" s="204" t="s">
        <v>585</v>
      </c>
    </row>
    <row r="31" spans="1:1" ht="20.399999999999999" thickBot="1">
      <c r="A31" s="205" t="s">
        <v>19</v>
      </c>
    </row>
  </sheetData>
  <phoneticPr fontId="11" type="noConversion"/>
  <hyperlinks>
    <hyperlink ref="B1" location="預告統計資料發布時間表!A1" display="回發布時間表" xr:uid="{00000000-0004-0000-0E00-000000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7FF"/>
  </sheetPr>
  <dimension ref="A1:C34"/>
  <sheetViews>
    <sheetView workbookViewId="0">
      <selection activeCell="A15" sqref="A15"/>
    </sheetView>
  </sheetViews>
  <sheetFormatPr defaultColWidth="8.69921875" defaultRowHeight="16.2"/>
  <cols>
    <col min="1" max="1" width="84.09765625" style="290" customWidth="1"/>
    <col min="2" max="16384" width="8.69921875" style="290"/>
  </cols>
  <sheetData>
    <row r="1" spans="1:3" ht="19.8">
      <c r="A1" s="288" t="s">
        <v>1010</v>
      </c>
      <c r="B1" s="289" t="s">
        <v>564</v>
      </c>
    </row>
    <row r="2" spans="1:3" ht="19.8">
      <c r="A2" s="291" t="s">
        <v>738</v>
      </c>
    </row>
    <row r="3" spans="1:3" ht="19.8">
      <c r="A3" s="291" t="s">
        <v>758</v>
      </c>
    </row>
    <row r="4" spans="1:3" ht="19.8">
      <c r="A4" s="201" t="s">
        <v>8</v>
      </c>
    </row>
    <row r="5" spans="1:3" ht="19.8">
      <c r="A5" s="16" t="s">
        <v>25</v>
      </c>
    </row>
    <row r="6" spans="1:3" ht="19.8">
      <c r="A6" s="16" t="s">
        <v>1036</v>
      </c>
    </row>
    <row r="7" spans="1:3" ht="19.8">
      <c r="A7" s="316" t="s">
        <v>20</v>
      </c>
    </row>
    <row r="8" spans="1:3" ht="19.8">
      <c r="A8" s="316" t="s">
        <v>1037</v>
      </c>
    </row>
    <row r="9" spans="1:3" ht="19.8">
      <c r="A9" s="316" t="s">
        <v>1040</v>
      </c>
    </row>
    <row r="10" spans="1:3" ht="19.8">
      <c r="A10" s="212" t="s">
        <v>10</v>
      </c>
    </row>
    <row r="11" spans="1:3" ht="19.8">
      <c r="A11" s="213" t="s">
        <v>448</v>
      </c>
    </row>
    <row r="12" spans="1:3" ht="99">
      <c r="A12" s="218" t="s">
        <v>1029</v>
      </c>
    </row>
    <row r="13" spans="1:3" ht="19.8">
      <c r="A13" s="201" t="s">
        <v>11</v>
      </c>
      <c r="C13" s="292"/>
    </row>
    <row r="14" spans="1:3" ht="39.6">
      <c r="A14" s="211" t="s">
        <v>757</v>
      </c>
    </row>
    <row r="15" spans="1:3" ht="19.8">
      <c r="A15" s="203" t="s">
        <v>756</v>
      </c>
    </row>
    <row r="16" spans="1:3" ht="19.8">
      <c r="A16" s="202" t="s">
        <v>13</v>
      </c>
    </row>
    <row r="17" spans="1:1" ht="19.8">
      <c r="A17" s="203" t="s">
        <v>755</v>
      </c>
    </row>
    <row r="18" spans="1:1" ht="19.8">
      <c r="A18" s="203" t="s">
        <v>754</v>
      </c>
    </row>
    <row r="19" spans="1:1" ht="59.4">
      <c r="A19" s="203" t="s">
        <v>753</v>
      </c>
    </row>
    <row r="20" spans="1:1" ht="19.8">
      <c r="A20" s="203" t="s">
        <v>752</v>
      </c>
    </row>
    <row r="21" spans="1:1" ht="39.6">
      <c r="A21" s="203" t="s">
        <v>751</v>
      </c>
    </row>
    <row r="22" spans="1:1" ht="19.8">
      <c r="A22" s="202" t="s">
        <v>750</v>
      </c>
    </row>
    <row r="23" spans="1:1" ht="19.8">
      <c r="A23" s="202" t="s">
        <v>749</v>
      </c>
    </row>
    <row r="24" spans="1:1" ht="19.8">
      <c r="A24" s="202" t="s">
        <v>579</v>
      </c>
    </row>
    <row r="25" spans="1:1" ht="19.8">
      <c r="A25" s="202" t="s">
        <v>618</v>
      </c>
    </row>
    <row r="26" spans="1:1" ht="19.8">
      <c r="A26" s="202" t="s">
        <v>14</v>
      </c>
    </row>
    <row r="27" spans="1:1" ht="19.8">
      <c r="A27" s="201" t="s">
        <v>15</v>
      </c>
    </row>
    <row r="28" spans="1:1" ht="39.6">
      <c r="A28" s="203" t="s">
        <v>748</v>
      </c>
    </row>
    <row r="29" spans="1:1" ht="39" customHeight="1">
      <c r="A29" s="203" t="s">
        <v>747</v>
      </c>
    </row>
    <row r="30" spans="1:1" ht="19.8">
      <c r="A30" s="201" t="s">
        <v>17</v>
      </c>
    </row>
    <row r="31" spans="1:1" ht="19.8">
      <c r="A31" s="203" t="s">
        <v>583</v>
      </c>
    </row>
    <row r="32" spans="1:1" ht="19.8">
      <c r="A32" s="203" t="s">
        <v>642</v>
      </c>
    </row>
    <row r="33" spans="1:1" ht="39.6">
      <c r="A33" s="204" t="s">
        <v>585</v>
      </c>
    </row>
    <row r="34" spans="1:1" ht="20.399999999999999" thickBot="1">
      <c r="A34" s="205" t="s">
        <v>19</v>
      </c>
    </row>
  </sheetData>
  <phoneticPr fontId="11" type="noConversion"/>
  <hyperlinks>
    <hyperlink ref="B1" location="預告統計資料發布時間表!A1" display="回發布時間表" xr:uid="{00000000-0004-0000-0F00-000000000000}"/>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7FF"/>
  </sheetPr>
  <dimension ref="A1:C30"/>
  <sheetViews>
    <sheetView zoomScaleNormal="100" zoomScaleSheetLayoutView="83" workbookViewId="0">
      <selection activeCell="A9" sqref="A9"/>
    </sheetView>
  </sheetViews>
  <sheetFormatPr defaultColWidth="8.69921875" defaultRowHeight="16.2"/>
  <cols>
    <col min="1" max="1" width="84.09765625" style="290" customWidth="1"/>
    <col min="2" max="16384" width="8.69921875" style="290"/>
  </cols>
  <sheetData>
    <row r="1" spans="1:3" ht="19.8">
      <c r="A1" s="313" t="s">
        <v>1011</v>
      </c>
      <c r="B1" s="289" t="s">
        <v>564</v>
      </c>
    </row>
    <row r="2" spans="1:3" ht="19.8">
      <c r="A2" s="302" t="s">
        <v>770</v>
      </c>
    </row>
    <row r="3" spans="1:3" ht="19.8">
      <c r="A3" s="291" t="s">
        <v>771</v>
      </c>
    </row>
    <row r="4" spans="1:3" ht="19.8">
      <c r="A4" s="201" t="s">
        <v>8</v>
      </c>
    </row>
    <row r="5" spans="1:3" ht="19.8">
      <c r="A5" s="16" t="s">
        <v>25</v>
      </c>
    </row>
    <row r="6" spans="1:3" ht="19.8">
      <c r="A6" s="16" t="s">
        <v>1036</v>
      </c>
    </row>
    <row r="7" spans="1:3" ht="19.8">
      <c r="A7" s="316" t="s">
        <v>20</v>
      </c>
    </row>
    <row r="8" spans="1:3" ht="19.8">
      <c r="A8" s="316" t="s">
        <v>1037</v>
      </c>
    </row>
    <row r="9" spans="1:3" ht="19.8">
      <c r="A9" s="316" t="s">
        <v>1040</v>
      </c>
    </row>
    <row r="10" spans="1:3" ht="19.8">
      <c r="A10" s="212" t="s">
        <v>10</v>
      </c>
    </row>
    <row r="11" spans="1:3" ht="19.8">
      <c r="A11" s="213" t="s">
        <v>448</v>
      </c>
    </row>
    <row r="12" spans="1:3" ht="99">
      <c r="A12" s="218" t="s">
        <v>1029</v>
      </c>
    </row>
    <row r="13" spans="1:3" ht="19.8">
      <c r="A13" s="201" t="s">
        <v>11</v>
      </c>
      <c r="C13" s="292"/>
    </row>
    <row r="14" spans="1:3" ht="39.6">
      <c r="A14" s="211" t="s">
        <v>772</v>
      </c>
    </row>
    <row r="15" spans="1:3" ht="19.8">
      <c r="A15" s="203" t="s">
        <v>741</v>
      </c>
    </row>
    <row r="16" spans="1:3" ht="19.8">
      <c r="A16" s="202" t="s">
        <v>13</v>
      </c>
    </row>
    <row r="17" spans="1:1" ht="39.6">
      <c r="A17" s="203" t="s">
        <v>773</v>
      </c>
    </row>
    <row r="18" spans="1:1" ht="19.8">
      <c r="A18" s="202" t="s">
        <v>774</v>
      </c>
    </row>
    <row r="19" spans="1:1" ht="19.8">
      <c r="A19" s="202" t="s">
        <v>775</v>
      </c>
    </row>
    <row r="20" spans="1:1" ht="19.8">
      <c r="A20" s="202" t="s">
        <v>579</v>
      </c>
    </row>
    <row r="21" spans="1:1" ht="19.8">
      <c r="A21" s="202" t="s">
        <v>580</v>
      </c>
    </row>
    <row r="22" spans="1:1" ht="19.8">
      <c r="A22" s="202" t="s">
        <v>14</v>
      </c>
    </row>
    <row r="23" spans="1:1" ht="19.8">
      <c r="A23" s="201" t="s">
        <v>15</v>
      </c>
    </row>
    <row r="24" spans="1:1" ht="39.6">
      <c r="A24" s="203" t="s">
        <v>776</v>
      </c>
    </row>
    <row r="25" spans="1:1" ht="39.6">
      <c r="A25" s="203" t="s">
        <v>746</v>
      </c>
    </row>
    <row r="26" spans="1:1" ht="19.8">
      <c r="A26" s="201" t="s">
        <v>17</v>
      </c>
    </row>
    <row r="27" spans="1:1" ht="19.8">
      <c r="A27" s="203" t="s">
        <v>777</v>
      </c>
    </row>
    <row r="28" spans="1:1" ht="19.8">
      <c r="A28" s="203" t="s">
        <v>642</v>
      </c>
    </row>
    <row r="29" spans="1:1" ht="39.6">
      <c r="A29" s="204" t="s">
        <v>585</v>
      </c>
    </row>
    <row r="30" spans="1:1" ht="20.399999999999999" thickBot="1">
      <c r="A30" s="205" t="s">
        <v>19</v>
      </c>
    </row>
  </sheetData>
  <phoneticPr fontId="11" type="noConversion"/>
  <hyperlinks>
    <hyperlink ref="B1" location="預告統計資料發布時間表!A1" display="回發布時間表" xr:uid="{00000000-0004-0000-1000-000000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7FF"/>
  </sheetPr>
  <dimension ref="A1:C42"/>
  <sheetViews>
    <sheetView zoomScaleNormal="100" zoomScaleSheetLayoutView="83" workbookViewId="0">
      <selection activeCell="A9" sqref="A9"/>
    </sheetView>
  </sheetViews>
  <sheetFormatPr defaultColWidth="8.69921875" defaultRowHeight="16.2"/>
  <cols>
    <col min="1" max="1" width="87.69921875" style="290" customWidth="1"/>
    <col min="2" max="16384" width="8.69921875" style="290"/>
  </cols>
  <sheetData>
    <row r="1" spans="1:3" ht="19.8">
      <c r="A1" s="313" t="s">
        <v>1012</v>
      </c>
      <c r="B1" s="289" t="s">
        <v>564</v>
      </c>
    </row>
    <row r="2" spans="1:3" ht="19.8">
      <c r="A2" s="302" t="s">
        <v>770</v>
      </c>
    </row>
    <row r="3" spans="1:3" ht="19.8">
      <c r="A3" s="291" t="s">
        <v>778</v>
      </c>
    </row>
    <row r="4" spans="1:3" ht="19.8">
      <c r="A4" s="201" t="s">
        <v>8</v>
      </c>
    </row>
    <row r="5" spans="1:3" ht="19.8">
      <c r="A5" s="16" t="s">
        <v>25</v>
      </c>
    </row>
    <row r="6" spans="1:3" ht="19.8">
      <c r="A6" s="16" t="s">
        <v>1036</v>
      </c>
    </row>
    <row r="7" spans="1:3" ht="19.8">
      <c r="A7" s="316" t="s">
        <v>20</v>
      </c>
    </row>
    <row r="8" spans="1:3" ht="19.8">
      <c r="A8" s="316" t="s">
        <v>1037</v>
      </c>
    </row>
    <row r="9" spans="1:3" ht="19.8">
      <c r="A9" s="316" t="s">
        <v>1040</v>
      </c>
    </row>
    <row r="10" spans="1:3" ht="19.8">
      <c r="A10" s="212" t="s">
        <v>10</v>
      </c>
    </row>
    <row r="11" spans="1:3" ht="19.8">
      <c r="A11" s="213" t="s">
        <v>448</v>
      </c>
    </row>
    <row r="12" spans="1:3" ht="99">
      <c r="A12" s="218" t="s">
        <v>1029</v>
      </c>
    </row>
    <row r="13" spans="1:3" ht="19.8">
      <c r="A13" s="201" t="s">
        <v>11</v>
      </c>
      <c r="C13" s="292"/>
    </row>
    <row r="14" spans="1:3" ht="39.6">
      <c r="A14" s="211" t="s">
        <v>779</v>
      </c>
    </row>
    <row r="15" spans="1:3" ht="19.8">
      <c r="A15" s="203" t="s">
        <v>741</v>
      </c>
    </row>
    <row r="16" spans="1:3" ht="19.8">
      <c r="A16" s="202" t="s">
        <v>13</v>
      </c>
    </row>
    <row r="17" spans="1:1" ht="19.8">
      <c r="A17" s="206" t="s">
        <v>780</v>
      </c>
    </row>
    <row r="18" spans="1:1" ht="19.8">
      <c r="A18" s="206" t="s">
        <v>781</v>
      </c>
    </row>
    <row r="19" spans="1:1" ht="59.4">
      <c r="A19" s="206" t="s">
        <v>782</v>
      </c>
    </row>
    <row r="20" spans="1:1" ht="39.6">
      <c r="A20" s="206" t="s">
        <v>783</v>
      </c>
    </row>
    <row r="21" spans="1:1" ht="39.6">
      <c r="A21" s="206" t="s">
        <v>784</v>
      </c>
    </row>
    <row r="22" spans="1:1" ht="39.6">
      <c r="A22" s="206" t="s">
        <v>785</v>
      </c>
    </row>
    <row r="23" spans="1:1" ht="39.6">
      <c r="A23" s="206" t="s">
        <v>786</v>
      </c>
    </row>
    <row r="24" spans="1:1" ht="39.6">
      <c r="A24" s="206" t="s">
        <v>787</v>
      </c>
    </row>
    <row r="25" spans="1:1" ht="39.6">
      <c r="A25" s="206" t="s">
        <v>788</v>
      </c>
    </row>
    <row r="26" spans="1:1" ht="118.8">
      <c r="A26" s="206" t="s">
        <v>789</v>
      </c>
    </row>
    <row r="27" spans="1:1" ht="19.8">
      <c r="A27" s="202" t="s">
        <v>790</v>
      </c>
    </row>
    <row r="28" spans="1:1" ht="19.8">
      <c r="A28" s="202" t="s">
        <v>791</v>
      </c>
    </row>
    <row r="29" spans="1:1" ht="19.8">
      <c r="A29" s="202" t="s">
        <v>792</v>
      </c>
    </row>
    <row r="30" spans="1:1" ht="19.8">
      <c r="A30" s="202" t="s">
        <v>793</v>
      </c>
    </row>
    <row r="31" spans="1:1" ht="19.8">
      <c r="A31" s="202" t="s">
        <v>794</v>
      </c>
    </row>
    <row r="32" spans="1:1" ht="19.8">
      <c r="A32" s="202" t="s">
        <v>579</v>
      </c>
    </row>
    <row r="33" spans="1:1" ht="19.8">
      <c r="A33" s="202" t="s">
        <v>795</v>
      </c>
    </row>
    <row r="34" spans="1:1" ht="19.8">
      <c r="A34" s="202" t="s">
        <v>14</v>
      </c>
    </row>
    <row r="35" spans="1:1" ht="19.8">
      <c r="A35" s="201" t="s">
        <v>15</v>
      </c>
    </row>
    <row r="36" spans="1:1" ht="39.6">
      <c r="A36" s="203" t="s">
        <v>796</v>
      </c>
    </row>
    <row r="37" spans="1:1" ht="39.6">
      <c r="A37" s="203" t="s">
        <v>746</v>
      </c>
    </row>
    <row r="38" spans="1:1" ht="19.8">
      <c r="A38" s="201" t="s">
        <v>17</v>
      </c>
    </row>
    <row r="39" spans="1:1" ht="19.8">
      <c r="A39" s="203" t="s">
        <v>797</v>
      </c>
    </row>
    <row r="40" spans="1:1" ht="19.8">
      <c r="A40" s="203" t="s">
        <v>642</v>
      </c>
    </row>
    <row r="41" spans="1:1" ht="39.6">
      <c r="A41" s="204" t="s">
        <v>585</v>
      </c>
    </row>
    <row r="42" spans="1:1" ht="20.399999999999999" thickBot="1">
      <c r="A42" s="205" t="s">
        <v>19</v>
      </c>
    </row>
  </sheetData>
  <phoneticPr fontId="11" type="noConversion"/>
  <hyperlinks>
    <hyperlink ref="B1" location="預告統計資料發布時間表!A1" display="回發布時間表" xr:uid="{00000000-0004-0000-1100-000000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7FF"/>
  </sheetPr>
  <dimension ref="A1:C30"/>
  <sheetViews>
    <sheetView zoomScaleNormal="100" zoomScaleSheetLayoutView="83" workbookViewId="0">
      <selection activeCell="A9" sqref="A9"/>
    </sheetView>
  </sheetViews>
  <sheetFormatPr defaultColWidth="8.69921875" defaultRowHeight="16.2"/>
  <cols>
    <col min="1" max="1" width="84.09765625" style="290" customWidth="1"/>
    <col min="2" max="16384" width="8.69921875" style="290"/>
  </cols>
  <sheetData>
    <row r="1" spans="1:3" ht="19.8">
      <c r="A1" s="288" t="s">
        <v>1013</v>
      </c>
      <c r="B1" s="289" t="s">
        <v>564</v>
      </c>
    </row>
    <row r="2" spans="1:3" ht="19.8">
      <c r="A2" s="302" t="s">
        <v>770</v>
      </c>
    </row>
    <row r="3" spans="1:3" ht="19.8">
      <c r="A3" s="291" t="s">
        <v>798</v>
      </c>
    </row>
    <row r="4" spans="1:3" ht="19.8">
      <c r="A4" s="201" t="s">
        <v>8</v>
      </c>
    </row>
    <row r="5" spans="1:3" ht="19.8">
      <c r="A5" s="16" t="s">
        <v>25</v>
      </c>
    </row>
    <row r="6" spans="1:3" ht="19.8">
      <c r="A6" s="16" t="s">
        <v>1036</v>
      </c>
    </row>
    <row r="7" spans="1:3" ht="19.8">
      <c r="A7" s="316" t="s">
        <v>20</v>
      </c>
    </row>
    <row r="8" spans="1:3" ht="19.8">
      <c r="A8" s="316" t="s">
        <v>1037</v>
      </c>
    </row>
    <row r="9" spans="1:3" ht="19.8">
      <c r="A9" s="316" t="s">
        <v>1040</v>
      </c>
    </row>
    <row r="10" spans="1:3" ht="19.8">
      <c r="A10" s="212" t="s">
        <v>10</v>
      </c>
    </row>
    <row r="11" spans="1:3" ht="19.8">
      <c r="A11" s="213" t="s">
        <v>448</v>
      </c>
    </row>
    <row r="12" spans="1:3" ht="99">
      <c r="A12" s="218" t="s">
        <v>1029</v>
      </c>
    </row>
    <row r="13" spans="1:3" ht="19.8">
      <c r="A13" s="201" t="s">
        <v>11</v>
      </c>
      <c r="C13" s="292"/>
    </row>
    <row r="14" spans="1:3" ht="19.8">
      <c r="A14" s="211" t="s">
        <v>799</v>
      </c>
    </row>
    <row r="15" spans="1:3" ht="19.8">
      <c r="A15" s="203" t="s">
        <v>741</v>
      </c>
    </row>
    <row r="16" spans="1:3" ht="19.8">
      <c r="A16" s="202" t="s">
        <v>13</v>
      </c>
    </row>
    <row r="17" spans="1:1" ht="19.8">
      <c r="A17" s="203" t="s">
        <v>800</v>
      </c>
    </row>
    <row r="18" spans="1:1" ht="19.8">
      <c r="A18" s="202" t="s">
        <v>801</v>
      </c>
    </row>
    <row r="19" spans="1:1" ht="79.2">
      <c r="A19" s="203" t="s">
        <v>802</v>
      </c>
    </row>
    <row r="20" spans="1:1" ht="19.8">
      <c r="A20" s="202" t="s">
        <v>579</v>
      </c>
    </row>
    <row r="21" spans="1:1" ht="19.8">
      <c r="A21" s="202" t="s">
        <v>580</v>
      </c>
    </row>
    <row r="22" spans="1:1" ht="19.8">
      <c r="A22" s="202" t="s">
        <v>803</v>
      </c>
    </row>
    <row r="23" spans="1:1" ht="19.8">
      <c r="A23" s="201" t="s">
        <v>15</v>
      </c>
    </row>
    <row r="24" spans="1:1" ht="39.6">
      <c r="A24" s="203" t="s">
        <v>776</v>
      </c>
    </row>
    <row r="25" spans="1:1" ht="39.6">
      <c r="A25" s="203" t="s">
        <v>746</v>
      </c>
    </row>
    <row r="26" spans="1:1" ht="19.8">
      <c r="A26" s="201" t="s">
        <v>17</v>
      </c>
    </row>
    <row r="27" spans="1:1" ht="19.8">
      <c r="A27" s="203" t="s">
        <v>804</v>
      </c>
    </row>
    <row r="28" spans="1:1" ht="19.8">
      <c r="A28" s="203" t="s">
        <v>642</v>
      </c>
    </row>
    <row r="29" spans="1:1" ht="39.6">
      <c r="A29" s="204" t="s">
        <v>585</v>
      </c>
    </row>
    <row r="30" spans="1:1" ht="20.399999999999999" thickBot="1">
      <c r="A30" s="205" t="s">
        <v>19</v>
      </c>
    </row>
  </sheetData>
  <phoneticPr fontId="11" type="noConversion"/>
  <hyperlinks>
    <hyperlink ref="B1" location="預告統計資料發布時間表!A1" display="回發布時間表" xr:uid="{00000000-0004-0000-1200-000000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6"/>
  <sheetViews>
    <sheetView zoomScaleNormal="31" zoomScaleSheetLayoutView="83" workbookViewId="0">
      <selection activeCell="A13" sqref="A13"/>
    </sheetView>
  </sheetViews>
  <sheetFormatPr defaultColWidth="8.19921875" defaultRowHeight="16.2"/>
  <cols>
    <col min="1" max="1" width="112.3984375" style="3" customWidth="1"/>
    <col min="2" max="16384" width="8.19921875" style="3"/>
  </cols>
  <sheetData>
    <row r="1" spans="1:2" ht="19.8">
      <c r="A1" s="311" t="s">
        <v>988</v>
      </c>
      <c r="B1" s="4" t="s">
        <v>6</v>
      </c>
    </row>
    <row r="2" spans="1:2" ht="19.8">
      <c r="A2" s="5" t="s">
        <v>7</v>
      </c>
    </row>
    <row r="3" spans="1:2" ht="19.8">
      <c r="A3" s="5" t="s">
        <v>1002</v>
      </c>
    </row>
    <row r="4" spans="1:2" ht="19.8">
      <c r="A4" s="6" t="s">
        <v>8</v>
      </c>
    </row>
    <row r="5" spans="1:2" ht="19.8">
      <c r="A5" s="7" t="s">
        <v>9</v>
      </c>
    </row>
    <row r="6" spans="1:2" ht="19.8">
      <c r="A6" s="7" t="s">
        <v>202</v>
      </c>
    </row>
    <row r="7" spans="1:2" ht="19.8">
      <c r="A7" s="7" t="s">
        <v>27</v>
      </c>
    </row>
    <row r="8" spans="1:2" ht="19.8">
      <c r="A8" s="7" t="s">
        <v>21</v>
      </c>
    </row>
    <row r="9" spans="1:2" ht="19.8">
      <c r="A9" s="7" t="s">
        <v>201</v>
      </c>
    </row>
    <row r="10" spans="1:2" ht="19.8">
      <c r="A10" s="6" t="s">
        <v>10</v>
      </c>
    </row>
    <row r="11" spans="1:2" ht="19.8">
      <c r="A11" s="7" t="s">
        <v>347</v>
      </c>
    </row>
    <row r="12" spans="1:2" ht="94.2" customHeight="1">
      <c r="A12" s="218" t="s">
        <v>1029</v>
      </c>
    </row>
    <row r="13" spans="1:2" ht="19.8">
      <c r="A13" s="201" t="s">
        <v>11</v>
      </c>
    </row>
    <row r="14" spans="1:2" ht="19.8">
      <c r="A14" s="214" t="s">
        <v>486</v>
      </c>
    </row>
    <row r="15" spans="1:2" ht="39.6">
      <c r="A15" s="203" t="s">
        <v>12</v>
      </c>
    </row>
    <row r="16" spans="1:2" ht="19.8">
      <c r="A16" s="202" t="s">
        <v>13</v>
      </c>
    </row>
    <row r="17" spans="1:1" ht="19.8">
      <c r="A17" s="206" t="s">
        <v>404</v>
      </c>
    </row>
    <row r="18" spans="1:1" ht="19.8">
      <c r="A18" s="206" t="s">
        <v>405</v>
      </c>
    </row>
    <row r="19" spans="1:1" ht="19.8">
      <c r="A19" s="206" t="s">
        <v>406</v>
      </c>
    </row>
    <row r="20" spans="1:1" ht="19.8">
      <c r="A20" s="206" t="s">
        <v>407</v>
      </c>
    </row>
    <row r="21" spans="1:1" ht="19.8">
      <c r="A21" s="206" t="s">
        <v>408</v>
      </c>
    </row>
    <row r="22" spans="1:1" ht="19.8">
      <c r="A22" s="206" t="s">
        <v>409</v>
      </c>
    </row>
    <row r="23" spans="1:1" ht="59.4">
      <c r="A23" s="206" t="s">
        <v>410</v>
      </c>
    </row>
    <row r="24" spans="1:1" ht="19.8">
      <c r="A24" s="202" t="s">
        <v>411</v>
      </c>
    </row>
    <row r="25" spans="1:1" ht="39.6">
      <c r="A25" s="203" t="s">
        <v>412</v>
      </c>
    </row>
    <row r="26" spans="1:1" ht="19.8">
      <c r="A26" s="202" t="s">
        <v>398</v>
      </c>
    </row>
    <row r="27" spans="1:1" ht="19.8">
      <c r="A27" s="202" t="s">
        <v>413</v>
      </c>
    </row>
    <row r="28" spans="1:1" ht="19.8">
      <c r="A28" s="202" t="s">
        <v>14</v>
      </c>
    </row>
    <row r="29" spans="1:1" ht="19.8">
      <c r="A29" s="201" t="s">
        <v>15</v>
      </c>
    </row>
    <row r="30" spans="1:1" ht="39.6">
      <c r="A30" s="203" t="s">
        <v>414</v>
      </c>
    </row>
    <row r="31" spans="1:1" ht="19.8">
      <c r="A31" s="203" t="s">
        <v>16</v>
      </c>
    </row>
    <row r="32" spans="1:1" ht="19.8">
      <c r="A32" s="201" t="s">
        <v>17</v>
      </c>
    </row>
    <row r="33" spans="1:1" ht="19.8">
      <c r="A33" s="203" t="s">
        <v>415</v>
      </c>
    </row>
    <row r="34" spans="1:1" ht="19.8">
      <c r="A34" s="203" t="s">
        <v>416</v>
      </c>
    </row>
    <row r="35" spans="1:1" ht="19.8">
      <c r="A35" s="204" t="s">
        <v>18</v>
      </c>
    </row>
    <row r="36" spans="1:1" ht="20.399999999999999" thickBot="1">
      <c r="A36" s="205" t="s">
        <v>19</v>
      </c>
    </row>
  </sheetData>
  <sheetProtection selectLockedCells="1" selectUnlockedCells="1"/>
  <phoneticPr fontId="11" type="noConversion"/>
  <hyperlinks>
    <hyperlink ref="B1" location="預告統計資料發布時間表!A1" display="回發布時間表" xr:uid="{00000000-0004-0000-0100-000000000000}"/>
  </hyperlinks>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7FF"/>
  </sheetPr>
  <dimension ref="A1:C37"/>
  <sheetViews>
    <sheetView zoomScaleNormal="100" zoomScaleSheetLayoutView="83" workbookViewId="0">
      <selection activeCell="A9" sqref="A9"/>
    </sheetView>
  </sheetViews>
  <sheetFormatPr defaultColWidth="8.69921875" defaultRowHeight="16.2"/>
  <cols>
    <col min="1" max="1" width="84.09765625" style="290" customWidth="1"/>
    <col min="2" max="16384" width="8.69921875" style="290"/>
  </cols>
  <sheetData>
    <row r="1" spans="1:3" ht="19.8">
      <c r="A1" s="314" t="s">
        <v>1014</v>
      </c>
      <c r="B1" s="289" t="s">
        <v>564</v>
      </c>
    </row>
    <row r="2" spans="1:3" ht="19.8">
      <c r="A2" s="302" t="s">
        <v>770</v>
      </c>
    </row>
    <row r="3" spans="1:3" ht="19.8">
      <c r="A3" s="291" t="s">
        <v>805</v>
      </c>
    </row>
    <row r="4" spans="1:3" ht="19.8">
      <c r="A4" s="201" t="s">
        <v>8</v>
      </c>
    </row>
    <row r="5" spans="1:3" ht="19.8">
      <c r="A5" s="16" t="s">
        <v>25</v>
      </c>
    </row>
    <row r="6" spans="1:3" ht="19.8">
      <c r="A6" s="16" t="s">
        <v>1036</v>
      </c>
    </row>
    <row r="7" spans="1:3" ht="19.8">
      <c r="A7" s="316" t="s">
        <v>20</v>
      </c>
    </row>
    <row r="8" spans="1:3" ht="19.8">
      <c r="A8" s="316" t="s">
        <v>1037</v>
      </c>
    </row>
    <row r="9" spans="1:3" ht="19.8">
      <c r="A9" s="316" t="s">
        <v>1040</v>
      </c>
    </row>
    <row r="10" spans="1:3" ht="19.8">
      <c r="A10" s="212" t="s">
        <v>10</v>
      </c>
    </row>
    <row r="11" spans="1:3" ht="19.8">
      <c r="A11" s="213" t="s">
        <v>448</v>
      </c>
    </row>
    <row r="12" spans="1:3" ht="99">
      <c r="A12" s="218" t="s">
        <v>1029</v>
      </c>
    </row>
    <row r="13" spans="1:3" ht="19.8">
      <c r="A13" s="201" t="s">
        <v>11</v>
      </c>
      <c r="C13" s="292"/>
    </row>
    <row r="14" spans="1:3" ht="39.6">
      <c r="A14" s="211" t="s">
        <v>806</v>
      </c>
    </row>
    <row r="15" spans="1:3" ht="19.8">
      <c r="A15" s="203" t="s">
        <v>741</v>
      </c>
    </row>
    <row r="16" spans="1:3" ht="19.8">
      <c r="A16" s="202" t="s">
        <v>13</v>
      </c>
    </row>
    <row r="17" spans="1:1" ht="39.6">
      <c r="A17" s="203" t="s">
        <v>807</v>
      </c>
    </row>
    <row r="18" spans="1:1" ht="39.6">
      <c r="A18" s="203" t="s">
        <v>808</v>
      </c>
    </row>
    <row r="19" spans="1:1" ht="79.2">
      <c r="A19" s="203" t="s">
        <v>809</v>
      </c>
    </row>
    <row r="20" spans="1:1" ht="59.4">
      <c r="A20" s="203" t="s">
        <v>810</v>
      </c>
    </row>
    <row r="21" spans="1:1" ht="19.8">
      <c r="A21" s="202" t="s">
        <v>774</v>
      </c>
    </row>
    <row r="22" spans="1:1" ht="19.8">
      <c r="A22" s="202" t="s">
        <v>791</v>
      </c>
    </row>
    <row r="23" spans="1:1" ht="39.6">
      <c r="A23" s="203" t="s">
        <v>811</v>
      </c>
    </row>
    <row r="24" spans="1:1" ht="19.8">
      <c r="A24" s="203" t="s">
        <v>812</v>
      </c>
    </row>
    <row r="25" spans="1:1" ht="39.6">
      <c r="A25" s="203" t="s">
        <v>813</v>
      </c>
    </row>
    <row r="26" spans="1:1" ht="39.6">
      <c r="A26" s="203" t="s">
        <v>814</v>
      </c>
    </row>
    <row r="27" spans="1:1" ht="19.8">
      <c r="A27" s="202" t="s">
        <v>579</v>
      </c>
    </row>
    <row r="28" spans="1:1" ht="19.8">
      <c r="A28" s="202" t="s">
        <v>795</v>
      </c>
    </row>
    <row r="29" spans="1:1" ht="19.8">
      <c r="A29" s="202" t="s">
        <v>14</v>
      </c>
    </row>
    <row r="30" spans="1:1" ht="19.8">
      <c r="A30" s="201" t="s">
        <v>15</v>
      </c>
    </row>
    <row r="31" spans="1:1" ht="39.6">
      <c r="A31" s="203" t="s">
        <v>796</v>
      </c>
    </row>
    <row r="32" spans="1:1" ht="39.6">
      <c r="A32" s="203" t="s">
        <v>746</v>
      </c>
    </row>
    <row r="33" spans="1:1" ht="19.8">
      <c r="A33" s="201" t="s">
        <v>17</v>
      </c>
    </row>
    <row r="34" spans="1:1" ht="19.8">
      <c r="A34" s="203" t="s">
        <v>797</v>
      </c>
    </row>
    <row r="35" spans="1:1" ht="19.8">
      <c r="A35" s="203" t="s">
        <v>642</v>
      </c>
    </row>
    <row r="36" spans="1:1" ht="39.6">
      <c r="A36" s="204" t="s">
        <v>585</v>
      </c>
    </row>
    <row r="37" spans="1:1" ht="20.399999999999999" thickBot="1">
      <c r="A37" s="205" t="s">
        <v>19</v>
      </c>
    </row>
  </sheetData>
  <phoneticPr fontId="11" type="noConversion"/>
  <hyperlinks>
    <hyperlink ref="B1" location="預告統計資料發布時間表!A1" display="回發布時間表" xr:uid="{00000000-0004-0000-1300-000000000000}"/>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E5E5FF"/>
  </sheetPr>
  <dimension ref="A1:C41"/>
  <sheetViews>
    <sheetView topLeftCell="A25" zoomScaleNormal="100" workbookViewId="0"/>
  </sheetViews>
  <sheetFormatPr defaultColWidth="8.69921875" defaultRowHeight="16.2"/>
  <cols>
    <col min="1" max="1" width="84.09765625" style="290" customWidth="1"/>
    <col min="2" max="16384" width="8.69921875" style="290"/>
  </cols>
  <sheetData>
    <row r="1" spans="1:3" ht="19.8">
      <c r="A1" s="313" t="s">
        <v>1015</v>
      </c>
      <c r="B1" s="289" t="s">
        <v>564</v>
      </c>
    </row>
    <row r="2" spans="1:3" ht="19.8">
      <c r="A2" s="291" t="s">
        <v>815</v>
      </c>
    </row>
    <row r="3" spans="1:3" ht="19.8">
      <c r="A3" s="291" t="s">
        <v>816</v>
      </c>
    </row>
    <row r="4" spans="1:3" ht="19.8">
      <c r="A4" s="201" t="s">
        <v>8</v>
      </c>
    </row>
    <row r="5" spans="1:3" ht="19.8">
      <c r="A5" s="16" t="s">
        <v>25</v>
      </c>
    </row>
    <row r="6" spans="1:3" ht="19.8">
      <c r="A6" s="16" t="s">
        <v>1036</v>
      </c>
    </row>
    <row r="7" spans="1:3" ht="19.8">
      <c r="A7" s="316" t="s">
        <v>20</v>
      </c>
    </row>
    <row r="8" spans="1:3" ht="19.8">
      <c r="A8" s="316" t="s">
        <v>1037</v>
      </c>
    </row>
    <row r="9" spans="1:3" ht="19.8">
      <c r="A9" s="316" t="s">
        <v>1041</v>
      </c>
    </row>
    <row r="10" spans="1:3" ht="19.8">
      <c r="A10" s="212" t="s">
        <v>10</v>
      </c>
    </row>
    <row r="11" spans="1:3" ht="19.8">
      <c r="A11" s="213" t="s">
        <v>448</v>
      </c>
    </row>
    <row r="12" spans="1:3" ht="99">
      <c r="A12" s="218" t="s">
        <v>1029</v>
      </c>
    </row>
    <row r="13" spans="1:3" ht="19.8">
      <c r="A13" s="201" t="s">
        <v>11</v>
      </c>
      <c r="C13" s="292"/>
    </row>
    <row r="14" spans="1:3" ht="39.6">
      <c r="A14" s="211" t="s">
        <v>817</v>
      </c>
    </row>
    <row r="15" spans="1:3" ht="39.6">
      <c r="A15" s="203" t="s">
        <v>818</v>
      </c>
    </row>
    <row r="16" spans="1:3" ht="19.8">
      <c r="A16" s="202" t="s">
        <v>13</v>
      </c>
    </row>
    <row r="17" spans="1:1" ht="39.6">
      <c r="A17" s="203" t="s">
        <v>819</v>
      </c>
    </row>
    <row r="18" spans="1:1" ht="39.6">
      <c r="A18" s="203" t="s">
        <v>820</v>
      </c>
    </row>
    <row r="19" spans="1:1" ht="19.8">
      <c r="A19" s="203" t="s">
        <v>821</v>
      </c>
    </row>
    <row r="20" spans="1:1" ht="19.8">
      <c r="A20" s="203" t="s">
        <v>822</v>
      </c>
    </row>
    <row r="21" spans="1:1" ht="19.8">
      <c r="A21" s="203" t="s">
        <v>823</v>
      </c>
    </row>
    <row r="22" spans="1:1" ht="19.8">
      <c r="A22" s="203" t="s">
        <v>824</v>
      </c>
    </row>
    <row r="23" spans="1:1" ht="19.8">
      <c r="A23" s="203" t="s">
        <v>825</v>
      </c>
    </row>
    <row r="24" spans="1:1" ht="19.8">
      <c r="A24" s="203" t="s">
        <v>826</v>
      </c>
    </row>
    <row r="25" spans="1:1" ht="19.8">
      <c r="A25" s="203" t="s">
        <v>827</v>
      </c>
    </row>
    <row r="26" spans="1:1" ht="19.8">
      <c r="A26" s="203" t="s">
        <v>828</v>
      </c>
    </row>
    <row r="27" spans="1:1" ht="19.8">
      <c r="A27" s="203" t="s">
        <v>829</v>
      </c>
    </row>
    <row r="28" spans="1:1" ht="19.8">
      <c r="A28" s="203" t="s">
        <v>830</v>
      </c>
    </row>
    <row r="29" spans="1:1" ht="19.8">
      <c r="A29" s="202" t="s">
        <v>831</v>
      </c>
    </row>
    <row r="30" spans="1:1" ht="39.6">
      <c r="A30" s="203" t="s">
        <v>832</v>
      </c>
    </row>
    <row r="31" spans="1:1" ht="19.8">
      <c r="A31" s="202" t="s">
        <v>579</v>
      </c>
    </row>
    <row r="32" spans="1:1" ht="19.8">
      <c r="A32" s="202" t="s">
        <v>1969</v>
      </c>
    </row>
    <row r="33" spans="1:1" ht="19.8">
      <c r="A33" s="202" t="s">
        <v>14</v>
      </c>
    </row>
    <row r="34" spans="1:1" ht="19.8">
      <c r="A34" s="201" t="s">
        <v>15</v>
      </c>
    </row>
    <row r="35" spans="1:1" ht="39.6">
      <c r="A35" s="203" t="s">
        <v>1970</v>
      </c>
    </row>
    <row r="36" spans="1:1" ht="39" customHeight="1">
      <c r="A36" s="203" t="s">
        <v>746</v>
      </c>
    </row>
    <row r="37" spans="1:1" ht="19.8">
      <c r="A37" s="201" t="s">
        <v>17</v>
      </c>
    </row>
    <row r="38" spans="1:1" ht="19.8">
      <c r="A38" s="203" t="s">
        <v>583</v>
      </c>
    </row>
    <row r="39" spans="1:1" ht="19.8">
      <c r="A39" s="203" t="s">
        <v>584</v>
      </c>
    </row>
    <row r="40" spans="1:1" ht="39.6">
      <c r="A40" s="204" t="s">
        <v>585</v>
      </c>
    </row>
    <row r="41" spans="1:1" ht="20.399999999999999" thickBot="1">
      <c r="A41" s="205" t="s">
        <v>19</v>
      </c>
    </row>
  </sheetData>
  <phoneticPr fontId="11" type="noConversion"/>
  <hyperlinks>
    <hyperlink ref="B1" location="預告統計資料發布時間表!A1" display="回發布時間表" xr:uid="{00000000-0004-0000-1400-000000000000}"/>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E5E5FF"/>
  </sheetPr>
  <dimension ref="A1:C33"/>
  <sheetViews>
    <sheetView topLeftCell="A19" workbookViewId="0"/>
  </sheetViews>
  <sheetFormatPr defaultColWidth="8.69921875" defaultRowHeight="16.2"/>
  <cols>
    <col min="1" max="1" width="84.09765625" style="290" customWidth="1"/>
    <col min="2" max="16384" width="8.69921875" style="290"/>
  </cols>
  <sheetData>
    <row r="1" spans="1:3" ht="19.8">
      <c r="A1" s="288" t="s">
        <v>1016</v>
      </c>
      <c r="B1" s="289" t="s">
        <v>564</v>
      </c>
    </row>
    <row r="2" spans="1:3" ht="19.8">
      <c r="A2" s="291" t="s">
        <v>815</v>
      </c>
    </row>
    <row r="3" spans="1:3" ht="19.8">
      <c r="A3" s="291" t="s">
        <v>833</v>
      </c>
    </row>
    <row r="4" spans="1:3" ht="19.8">
      <c r="A4" s="201" t="s">
        <v>8</v>
      </c>
    </row>
    <row r="5" spans="1:3" ht="19.8">
      <c r="A5" s="16" t="s">
        <v>25</v>
      </c>
    </row>
    <row r="6" spans="1:3" ht="19.8">
      <c r="A6" s="16" t="s">
        <v>1036</v>
      </c>
    </row>
    <row r="7" spans="1:3" ht="19.8">
      <c r="A7" s="316" t="s">
        <v>20</v>
      </c>
    </row>
    <row r="8" spans="1:3" ht="19.8">
      <c r="A8" s="316" t="s">
        <v>1037</v>
      </c>
    </row>
    <row r="9" spans="1:3" ht="19.8">
      <c r="A9" s="316" t="s">
        <v>1041</v>
      </c>
    </row>
    <row r="10" spans="1:3" ht="19.8">
      <c r="A10" s="212" t="s">
        <v>10</v>
      </c>
    </row>
    <row r="11" spans="1:3" ht="19.8">
      <c r="A11" s="213" t="s">
        <v>448</v>
      </c>
    </row>
    <row r="12" spans="1:3" ht="99">
      <c r="A12" s="218" t="s">
        <v>1029</v>
      </c>
    </row>
    <row r="13" spans="1:3" ht="19.8">
      <c r="A13" s="201" t="s">
        <v>11</v>
      </c>
      <c r="C13" s="292"/>
    </row>
    <row r="14" spans="1:3" ht="39.6">
      <c r="A14" s="211" t="s">
        <v>834</v>
      </c>
    </row>
    <row r="15" spans="1:3" ht="39.6">
      <c r="A15" s="203" t="s">
        <v>818</v>
      </c>
    </row>
    <row r="16" spans="1:3" ht="19.8">
      <c r="A16" s="202" t="s">
        <v>13</v>
      </c>
    </row>
    <row r="17" spans="1:1" ht="59.4">
      <c r="A17" s="203" t="s">
        <v>835</v>
      </c>
    </row>
    <row r="18" spans="1:1" ht="39.6">
      <c r="A18" s="203" t="s">
        <v>836</v>
      </c>
    </row>
    <row r="19" spans="1:1" ht="19.8">
      <c r="A19" s="203" t="s">
        <v>837</v>
      </c>
    </row>
    <row r="20" spans="1:1" ht="59.4">
      <c r="A20" s="203" t="s">
        <v>838</v>
      </c>
    </row>
    <row r="21" spans="1:1" ht="19.8">
      <c r="A21" s="202" t="s">
        <v>839</v>
      </c>
    </row>
    <row r="22" spans="1:1" ht="59.4">
      <c r="A22" s="203" t="s">
        <v>840</v>
      </c>
    </row>
    <row r="23" spans="1:1" ht="19.8">
      <c r="A23" s="202" t="s">
        <v>579</v>
      </c>
    </row>
    <row r="24" spans="1:1" ht="19.8">
      <c r="A24" s="202" t="s">
        <v>1969</v>
      </c>
    </row>
    <row r="25" spans="1:1" ht="19.8">
      <c r="A25" s="202" t="s">
        <v>14</v>
      </c>
    </row>
    <row r="26" spans="1:1" ht="19.8">
      <c r="A26" s="201" t="s">
        <v>15</v>
      </c>
    </row>
    <row r="27" spans="1:1" ht="39.6">
      <c r="A27" s="203" t="s">
        <v>1971</v>
      </c>
    </row>
    <row r="28" spans="1:1" ht="39" customHeight="1">
      <c r="A28" s="203" t="s">
        <v>746</v>
      </c>
    </row>
    <row r="29" spans="1:1" ht="19.8">
      <c r="A29" s="201" t="s">
        <v>17</v>
      </c>
    </row>
    <row r="30" spans="1:1" ht="19.8">
      <c r="A30" s="203" t="s">
        <v>583</v>
      </c>
    </row>
    <row r="31" spans="1:1" ht="19.8">
      <c r="A31" s="203" t="s">
        <v>584</v>
      </c>
    </row>
    <row r="32" spans="1:1" ht="39.6">
      <c r="A32" s="204" t="s">
        <v>585</v>
      </c>
    </row>
    <row r="33" spans="1:1" ht="20.399999999999999" thickBot="1">
      <c r="A33" s="205" t="s">
        <v>19</v>
      </c>
    </row>
  </sheetData>
  <phoneticPr fontId="11" type="noConversion"/>
  <hyperlinks>
    <hyperlink ref="B1" location="預告統計資料發布時間表!A1" display="回發布時間表" xr:uid="{00000000-0004-0000-1500-000000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E5E5FF"/>
  </sheetPr>
  <dimension ref="A1:C34"/>
  <sheetViews>
    <sheetView topLeftCell="A22" workbookViewId="0"/>
  </sheetViews>
  <sheetFormatPr defaultColWidth="8.69921875" defaultRowHeight="16.2"/>
  <cols>
    <col min="1" max="1" width="84.09765625" style="290" customWidth="1"/>
    <col min="2" max="16384" width="8.69921875" style="290"/>
  </cols>
  <sheetData>
    <row r="1" spans="1:3" ht="19.8">
      <c r="A1" s="288" t="s">
        <v>1017</v>
      </c>
      <c r="B1" s="289" t="s">
        <v>564</v>
      </c>
    </row>
    <row r="2" spans="1:3" ht="19.8">
      <c r="A2" s="291" t="s">
        <v>815</v>
      </c>
    </row>
    <row r="3" spans="1:3" ht="19.8">
      <c r="A3" s="291" t="s">
        <v>841</v>
      </c>
    </row>
    <row r="4" spans="1:3" ht="19.8">
      <c r="A4" s="201" t="s">
        <v>8</v>
      </c>
    </row>
    <row r="5" spans="1:3" ht="19.8">
      <c r="A5" s="16" t="s">
        <v>25</v>
      </c>
    </row>
    <row r="6" spans="1:3" ht="19.8">
      <c r="A6" s="16" t="s">
        <v>1036</v>
      </c>
    </row>
    <row r="7" spans="1:3" ht="19.8">
      <c r="A7" s="316" t="s">
        <v>20</v>
      </c>
    </row>
    <row r="8" spans="1:3" ht="19.8">
      <c r="A8" s="316" t="s">
        <v>1037</v>
      </c>
    </row>
    <row r="9" spans="1:3" ht="19.8">
      <c r="A9" s="316" t="s">
        <v>1041</v>
      </c>
    </row>
    <row r="10" spans="1:3" ht="19.8">
      <c r="A10" s="212" t="s">
        <v>10</v>
      </c>
    </row>
    <row r="11" spans="1:3" ht="19.8">
      <c r="A11" s="213" t="s">
        <v>448</v>
      </c>
    </row>
    <row r="12" spans="1:3" ht="99">
      <c r="A12" s="218" t="s">
        <v>1029</v>
      </c>
    </row>
    <row r="13" spans="1:3" ht="19.8">
      <c r="A13" s="201" t="s">
        <v>11</v>
      </c>
      <c r="C13" s="292"/>
    </row>
    <row r="14" spans="1:3" ht="19.8">
      <c r="A14" s="214" t="s">
        <v>842</v>
      </c>
    </row>
    <row r="15" spans="1:3" ht="39.6">
      <c r="A15" s="207" t="s">
        <v>843</v>
      </c>
    </row>
    <row r="16" spans="1:3" ht="19.8">
      <c r="A16" s="210" t="s">
        <v>13</v>
      </c>
    </row>
    <row r="17" spans="1:1" ht="19.8">
      <c r="A17" s="207" t="s">
        <v>844</v>
      </c>
    </row>
    <row r="18" spans="1:1" ht="59.4">
      <c r="A18" s="207" t="s">
        <v>845</v>
      </c>
    </row>
    <row r="19" spans="1:1" ht="19.8">
      <c r="A19" s="207" t="s">
        <v>846</v>
      </c>
    </row>
    <row r="20" spans="1:1" ht="19.8">
      <c r="A20" s="207" t="s">
        <v>847</v>
      </c>
    </row>
    <row r="21" spans="1:1" ht="39.6">
      <c r="A21" s="207" t="s">
        <v>848</v>
      </c>
    </row>
    <row r="22" spans="1:1" ht="19.8">
      <c r="A22" s="210" t="s">
        <v>849</v>
      </c>
    </row>
    <row r="23" spans="1:1" ht="118.8">
      <c r="A23" s="207" t="s">
        <v>850</v>
      </c>
    </row>
    <row r="24" spans="1:1" ht="19.8">
      <c r="A24" s="210" t="s">
        <v>851</v>
      </c>
    </row>
    <row r="25" spans="1:1" ht="19.8">
      <c r="A25" s="210" t="s">
        <v>1972</v>
      </c>
    </row>
    <row r="26" spans="1:1" ht="19.8">
      <c r="A26" s="210" t="s">
        <v>14</v>
      </c>
    </row>
    <row r="27" spans="1:1" ht="39" customHeight="1">
      <c r="A27" s="209" t="s">
        <v>15</v>
      </c>
    </row>
    <row r="28" spans="1:1" ht="39.6">
      <c r="A28" s="207" t="s">
        <v>1973</v>
      </c>
    </row>
    <row r="29" spans="1:1" ht="39.6">
      <c r="A29" s="207" t="s">
        <v>852</v>
      </c>
    </row>
    <row r="30" spans="1:1" ht="19.8">
      <c r="A30" s="209" t="s">
        <v>17</v>
      </c>
    </row>
    <row r="31" spans="1:1" ht="19.8">
      <c r="A31" s="207" t="s">
        <v>853</v>
      </c>
    </row>
    <row r="32" spans="1:1" ht="19.8">
      <c r="A32" s="207" t="s">
        <v>403</v>
      </c>
    </row>
    <row r="33" spans="1:1" ht="39.6">
      <c r="A33" s="208" t="s">
        <v>18</v>
      </c>
    </row>
    <row r="34" spans="1:1" ht="20.399999999999999" thickBot="1">
      <c r="A34" s="303" t="s">
        <v>19</v>
      </c>
    </row>
  </sheetData>
  <phoneticPr fontId="11" type="noConversion"/>
  <hyperlinks>
    <hyperlink ref="B1" location="預告統計資料發布時間表!A1" display="回發布時間表" xr:uid="{00000000-0004-0000-1600-00000000000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E5E5FF"/>
  </sheetPr>
  <dimension ref="A1:C33"/>
  <sheetViews>
    <sheetView topLeftCell="A22" workbookViewId="0"/>
  </sheetViews>
  <sheetFormatPr defaultColWidth="8.69921875" defaultRowHeight="16.2"/>
  <cols>
    <col min="1" max="1" width="84.09765625" style="290" customWidth="1"/>
    <col min="2" max="16384" width="8.69921875" style="290"/>
  </cols>
  <sheetData>
    <row r="1" spans="1:3" ht="19.8">
      <c r="A1" s="288" t="s">
        <v>1018</v>
      </c>
      <c r="B1" s="289" t="s">
        <v>564</v>
      </c>
    </row>
    <row r="2" spans="1:3" ht="19.8">
      <c r="A2" s="291" t="s">
        <v>815</v>
      </c>
    </row>
    <row r="3" spans="1:3" ht="19.8">
      <c r="A3" s="291" t="s">
        <v>854</v>
      </c>
    </row>
    <row r="4" spans="1:3" ht="19.8">
      <c r="A4" s="201" t="s">
        <v>8</v>
      </c>
    </row>
    <row r="5" spans="1:3" ht="19.8">
      <c r="A5" s="16" t="s">
        <v>25</v>
      </c>
    </row>
    <row r="6" spans="1:3" ht="19.8">
      <c r="A6" s="16" t="s">
        <v>1036</v>
      </c>
    </row>
    <row r="7" spans="1:3" ht="19.8">
      <c r="A7" s="316" t="s">
        <v>20</v>
      </c>
    </row>
    <row r="8" spans="1:3" ht="19.8">
      <c r="A8" s="316" t="s">
        <v>1037</v>
      </c>
    </row>
    <row r="9" spans="1:3" ht="19.8">
      <c r="A9" s="316" t="s">
        <v>1041</v>
      </c>
    </row>
    <row r="10" spans="1:3" ht="19.8">
      <c r="A10" s="212" t="s">
        <v>10</v>
      </c>
    </row>
    <row r="11" spans="1:3" ht="19.8">
      <c r="A11" s="213" t="s">
        <v>448</v>
      </c>
    </row>
    <row r="12" spans="1:3" ht="99">
      <c r="A12" s="218" t="s">
        <v>1029</v>
      </c>
    </row>
    <row r="13" spans="1:3" ht="19.8">
      <c r="A13" s="201" t="s">
        <v>11</v>
      </c>
      <c r="C13" s="292"/>
    </row>
    <row r="14" spans="1:3" ht="39.6">
      <c r="A14" s="214" t="s">
        <v>855</v>
      </c>
    </row>
    <row r="15" spans="1:3" ht="39.6">
      <c r="A15" s="207" t="s">
        <v>843</v>
      </c>
    </row>
    <row r="16" spans="1:3" ht="19.8">
      <c r="A16" s="210" t="s">
        <v>13</v>
      </c>
    </row>
    <row r="17" spans="1:1" ht="19.8">
      <c r="A17" s="210" t="s">
        <v>856</v>
      </c>
    </row>
    <row r="18" spans="1:1" ht="19.8">
      <c r="A18" s="210" t="s">
        <v>857</v>
      </c>
    </row>
    <row r="19" spans="1:1" ht="19.8">
      <c r="A19" s="210" t="s">
        <v>858</v>
      </c>
    </row>
    <row r="20" spans="1:1" ht="118.8">
      <c r="A20" s="207" t="s">
        <v>859</v>
      </c>
    </row>
    <row r="21" spans="1:1" ht="19.8">
      <c r="A21" s="210" t="s">
        <v>860</v>
      </c>
    </row>
    <row r="22" spans="1:1" ht="59.4">
      <c r="A22" s="207" t="s">
        <v>861</v>
      </c>
    </row>
    <row r="23" spans="1:1" ht="19.8">
      <c r="A23" s="210" t="s">
        <v>851</v>
      </c>
    </row>
    <row r="24" spans="1:1" ht="19.8">
      <c r="A24" s="210" t="s">
        <v>1972</v>
      </c>
    </row>
    <row r="25" spans="1:1" ht="19.8">
      <c r="A25" s="210" t="s">
        <v>14</v>
      </c>
    </row>
    <row r="26" spans="1:1" ht="19.8">
      <c r="A26" s="209" t="s">
        <v>15</v>
      </c>
    </row>
    <row r="27" spans="1:1" ht="39" customHeight="1">
      <c r="A27" s="207" t="s">
        <v>1973</v>
      </c>
    </row>
    <row r="28" spans="1:1" ht="39.6">
      <c r="A28" s="207" t="s">
        <v>852</v>
      </c>
    </row>
    <row r="29" spans="1:1" ht="19.8">
      <c r="A29" s="209" t="s">
        <v>17</v>
      </c>
    </row>
    <row r="30" spans="1:1" ht="19.8">
      <c r="A30" s="207" t="s">
        <v>853</v>
      </c>
    </row>
    <row r="31" spans="1:1" ht="19.8">
      <c r="A31" s="207" t="s">
        <v>403</v>
      </c>
    </row>
    <row r="32" spans="1:1" ht="39.6">
      <c r="A32" s="208" t="s">
        <v>18</v>
      </c>
    </row>
    <row r="33" spans="1:1" ht="20.399999999999999" thickBot="1">
      <c r="A33" s="303" t="s">
        <v>19</v>
      </c>
    </row>
  </sheetData>
  <phoneticPr fontId="11" type="noConversion"/>
  <hyperlinks>
    <hyperlink ref="B1" location="預告統計資料發布時間表!A1" display="回發布時間表" xr:uid="{00000000-0004-0000-1700-00000000000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E5E5FF"/>
  </sheetPr>
  <dimension ref="A1:C33"/>
  <sheetViews>
    <sheetView topLeftCell="A16" workbookViewId="0"/>
  </sheetViews>
  <sheetFormatPr defaultColWidth="8.69921875" defaultRowHeight="16.2"/>
  <cols>
    <col min="1" max="1" width="84.09765625" style="290" customWidth="1"/>
    <col min="2" max="16384" width="8.69921875" style="290"/>
  </cols>
  <sheetData>
    <row r="1" spans="1:3" ht="19.8">
      <c r="A1" s="288" t="s">
        <v>1019</v>
      </c>
      <c r="B1" s="289" t="s">
        <v>564</v>
      </c>
    </row>
    <row r="2" spans="1:3" ht="19.8">
      <c r="A2" s="291" t="s">
        <v>815</v>
      </c>
    </row>
    <row r="3" spans="1:3" ht="19.8">
      <c r="A3" s="291" t="s">
        <v>862</v>
      </c>
    </row>
    <row r="4" spans="1:3" ht="19.8">
      <c r="A4" s="201" t="s">
        <v>8</v>
      </c>
    </row>
    <row r="5" spans="1:3" ht="19.8">
      <c r="A5" s="16" t="s">
        <v>25</v>
      </c>
    </row>
    <row r="6" spans="1:3" ht="19.8">
      <c r="A6" s="16" t="s">
        <v>1036</v>
      </c>
    </row>
    <row r="7" spans="1:3" ht="19.8">
      <c r="A7" s="316" t="s">
        <v>20</v>
      </c>
    </row>
    <row r="8" spans="1:3" ht="19.8">
      <c r="A8" s="316" t="s">
        <v>1037</v>
      </c>
    </row>
    <row r="9" spans="1:3" ht="19.8">
      <c r="A9" s="316" t="s">
        <v>1041</v>
      </c>
    </row>
    <row r="10" spans="1:3" ht="19.8">
      <c r="A10" s="212" t="s">
        <v>10</v>
      </c>
    </row>
    <row r="11" spans="1:3" ht="19.8">
      <c r="A11" s="213" t="s">
        <v>448</v>
      </c>
    </row>
    <row r="12" spans="1:3" ht="99">
      <c r="A12" s="218" t="s">
        <v>1030</v>
      </c>
    </row>
    <row r="13" spans="1:3" ht="19.8">
      <c r="A13" s="201" t="s">
        <v>11</v>
      </c>
      <c r="C13" s="292"/>
    </row>
    <row r="14" spans="1:3" ht="39.6">
      <c r="A14" s="211" t="s">
        <v>863</v>
      </c>
    </row>
    <row r="15" spans="1:3" ht="39.6">
      <c r="A15" s="207" t="s">
        <v>843</v>
      </c>
    </row>
    <row r="16" spans="1:3" ht="19.8">
      <c r="A16" s="210" t="s">
        <v>13</v>
      </c>
    </row>
    <row r="17" spans="1:1" ht="19.8">
      <c r="A17" s="207" t="s">
        <v>864</v>
      </c>
    </row>
    <row r="18" spans="1:1" ht="19.8">
      <c r="A18" s="207" t="s">
        <v>865</v>
      </c>
    </row>
    <row r="19" spans="1:1" ht="39.6">
      <c r="A19" s="207" t="s">
        <v>866</v>
      </c>
    </row>
    <row r="20" spans="1:1" ht="19.8">
      <c r="A20" s="207" t="s">
        <v>867</v>
      </c>
    </row>
    <row r="21" spans="1:1" ht="19.8">
      <c r="A21" s="210" t="s">
        <v>868</v>
      </c>
    </row>
    <row r="22" spans="1:1" ht="79.2">
      <c r="A22" s="207" t="s">
        <v>869</v>
      </c>
    </row>
    <row r="23" spans="1:1" ht="19.8">
      <c r="A23" s="210" t="s">
        <v>851</v>
      </c>
    </row>
    <row r="24" spans="1:1" ht="19.8">
      <c r="A24" s="210" t="s">
        <v>870</v>
      </c>
    </row>
    <row r="25" spans="1:1" ht="19.8">
      <c r="A25" s="210" t="s">
        <v>14</v>
      </c>
    </row>
    <row r="26" spans="1:1" ht="19.8">
      <c r="A26" s="209" t="s">
        <v>15</v>
      </c>
    </row>
    <row r="27" spans="1:1" ht="39" customHeight="1">
      <c r="A27" s="207" t="s">
        <v>871</v>
      </c>
    </row>
    <row r="28" spans="1:1" ht="39.6">
      <c r="A28" s="207" t="s">
        <v>852</v>
      </c>
    </row>
    <row r="29" spans="1:1" ht="19.8">
      <c r="A29" s="209" t="s">
        <v>17</v>
      </c>
    </row>
    <row r="30" spans="1:1" ht="19.8">
      <c r="A30" s="207" t="s">
        <v>853</v>
      </c>
    </row>
    <row r="31" spans="1:1" ht="19.8">
      <c r="A31" s="207" t="s">
        <v>403</v>
      </c>
    </row>
    <row r="32" spans="1:1" ht="39.6">
      <c r="A32" s="208" t="s">
        <v>18</v>
      </c>
    </row>
    <row r="33" spans="1:1" ht="20.399999999999999" thickBot="1">
      <c r="A33" s="303" t="s">
        <v>19</v>
      </c>
    </row>
  </sheetData>
  <phoneticPr fontId="11" type="noConversion"/>
  <hyperlinks>
    <hyperlink ref="B1" location="預告統計資料發布時間表!A1" display="回發布時間表" xr:uid="{00000000-0004-0000-1800-000000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E5E5FF"/>
  </sheetPr>
  <dimension ref="A1:A32"/>
  <sheetViews>
    <sheetView topLeftCell="A19" workbookViewId="0"/>
  </sheetViews>
  <sheetFormatPr defaultColWidth="8.69921875" defaultRowHeight="16.2"/>
  <cols>
    <col min="1" max="1" width="84.59765625" style="290" customWidth="1"/>
    <col min="2" max="16384" width="8.69921875" style="290"/>
  </cols>
  <sheetData>
    <row r="1" spans="1:1" ht="19.8">
      <c r="A1" s="313" t="s">
        <v>1020</v>
      </c>
    </row>
    <row r="2" spans="1:1" ht="19.8">
      <c r="A2" s="291" t="s">
        <v>815</v>
      </c>
    </row>
    <row r="3" spans="1:1" ht="19.8">
      <c r="A3" s="291" t="s">
        <v>872</v>
      </c>
    </row>
    <row r="4" spans="1:1" ht="19.8">
      <c r="A4" s="201" t="s">
        <v>8</v>
      </c>
    </row>
    <row r="5" spans="1:1" ht="19.8">
      <c r="A5" s="16" t="s">
        <v>25</v>
      </c>
    </row>
    <row r="6" spans="1:1" ht="19.8">
      <c r="A6" s="16" t="s">
        <v>1036</v>
      </c>
    </row>
    <row r="7" spans="1:1" ht="19.8">
      <c r="A7" s="316" t="s">
        <v>20</v>
      </c>
    </row>
    <row r="8" spans="1:1" ht="19.8">
      <c r="A8" s="316" t="s">
        <v>1037</v>
      </c>
    </row>
    <row r="9" spans="1:1" ht="19.8">
      <c r="A9" s="316" t="s">
        <v>1041</v>
      </c>
    </row>
    <row r="10" spans="1:1" ht="19.8">
      <c r="A10" s="212" t="s">
        <v>10</v>
      </c>
    </row>
    <row r="11" spans="1:1" ht="19.8">
      <c r="A11" s="213" t="s">
        <v>448</v>
      </c>
    </row>
    <row r="12" spans="1:1" ht="99">
      <c r="A12" s="218" t="s">
        <v>1030</v>
      </c>
    </row>
    <row r="13" spans="1:1" ht="19.8">
      <c r="A13" s="304" t="s">
        <v>11</v>
      </c>
    </row>
    <row r="14" spans="1:1" ht="39.6">
      <c r="A14" s="295" t="s">
        <v>873</v>
      </c>
    </row>
    <row r="15" spans="1:1" ht="39.6">
      <c r="A15" s="295" t="s">
        <v>874</v>
      </c>
    </row>
    <row r="16" spans="1:1" ht="19.8">
      <c r="A16" s="305" t="s">
        <v>13</v>
      </c>
    </row>
    <row r="17" spans="1:1" ht="376.2">
      <c r="A17" s="295" t="s">
        <v>875</v>
      </c>
    </row>
    <row r="18" spans="1:1" ht="396">
      <c r="A18" s="295" t="s">
        <v>876</v>
      </c>
    </row>
    <row r="19" spans="1:1" ht="99">
      <c r="A19" s="295" t="s">
        <v>877</v>
      </c>
    </row>
    <row r="20" spans="1:1" ht="19.8">
      <c r="A20" s="305" t="s">
        <v>878</v>
      </c>
    </row>
    <row r="21" spans="1:1" ht="79.2">
      <c r="A21" s="295" t="s">
        <v>879</v>
      </c>
    </row>
    <row r="22" spans="1:1" ht="19.8">
      <c r="A22" s="305" t="s">
        <v>732</v>
      </c>
    </row>
    <row r="23" spans="1:1" ht="19.8">
      <c r="A23" s="305" t="s">
        <v>880</v>
      </c>
    </row>
    <row r="24" spans="1:1" ht="19.8">
      <c r="A24" s="305" t="s">
        <v>14</v>
      </c>
    </row>
    <row r="25" spans="1:1" ht="19.8">
      <c r="A25" s="304" t="s">
        <v>15</v>
      </c>
    </row>
    <row r="26" spans="1:1" ht="39.6">
      <c r="A26" s="295" t="s">
        <v>881</v>
      </c>
    </row>
    <row r="27" spans="1:1" ht="39.6">
      <c r="A27" s="295" t="s">
        <v>852</v>
      </c>
    </row>
    <row r="28" spans="1:1" ht="19.8">
      <c r="A28" s="304" t="s">
        <v>17</v>
      </c>
    </row>
    <row r="29" spans="1:1" ht="19.8">
      <c r="A29" s="295" t="s">
        <v>882</v>
      </c>
    </row>
    <row r="30" spans="1:1" ht="59.4">
      <c r="A30" s="295" t="s">
        <v>737</v>
      </c>
    </row>
    <row r="31" spans="1:1" ht="39.6">
      <c r="A31" s="306" t="s">
        <v>18</v>
      </c>
    </row>
    <row r="32" spans="1:1" ht="20.399999999999999" thickBot="1">
      <c r="A32" s="300" t="s">
        <v>19</v>
      </c>
    </row>
  </sheetData>
  <phoneticPr fontId="11"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30"/>
  <sheetViews>
    <sheetView topLeftCell="A13" workbookViewId="0"/>
  </sheetViews>
  <sheetFormatPr defaultColWidth="8.69921875" defaultRowHeight="16.2"/>
  <cols>
    <col min="1" max="1" width="84.8984375" style="290" customWidth="1"/>
    <col min="2" max="16384" width="8.69921875" style="290"/>
  </cols>
  <sheetData>
    <row r="1" spans="1:2" ht="19.8">
      <c r="A1" s="313" t="s">
        <v>1000</v>
      </c>
      <c r="B1" s="289" t="s">
        <v>564</v>
      </c>
    </row>
    <row r="2" spans="1:2" ht="19.8">
      <c r="A2" s="291" t="s">
        <v>586</v>
      </c>
    </row>
    <row r="3" spans="1:2" ht="19.8">
      <c r="A3" s="291" t="s">
        <v>726</v>
      </c>
    </row>
    <row r="4" spans="1:2" ht="19.8">
      <c r="A4" s="201" t="s">
        <v>8</v>
      </c>
    </row>
    <row r="5" spans="1:2" ht="19.8">
      <c r="A5" s="7" t="s">
        <v>9</v>
      </c>
    </row>
    <row r="6" spans="1:2" ht="19.8">
      <c r="A6" s="7" t="s">
        <v>343</v>
      </c>
    </row>
    <row r="7" spans="1:2" ht="19.8">
      <c r="A7" s="7" t="s">
        <v>20</v>
      </c>
    </row>
    <row r="8" spans="1:2" ht="19.8">
      <c r="A8" s="7" t="s">
        <v>344</v>
      </c>
    </row>
    <row r="9" spans="1:2" ht="19.8">
      <c r="A9" s="7" t="s">
        <v>345</v>
      </c>
    </row>
    <row r="10" spans="1:2" ht="19.8">
      <c r="A10" s="212" t="s">
        <v>10</v>
      </c>
    </row>
    <row r="11" spans="1:2" ht="19.8">
      <c r="A11" s="213" t="s">
        <v>448</v>
      </c>
    </row>
    <row r="12" spans="1:2" ht="99">
      <c r="A12" s="218" t="s">
        <v>1029</v>
      </c>
    </row>
    <row r="13" spans="1:2" ht="19.8">
      <c r="A13" s="201" t="s">
        <v>11</v>
      </c>
    </row>
    <row r="14" spans="1:2" ht="39.6">
      <c r="A14" s="295" t="s">
        <v>727</v>
      </c>
    </row>
    <row r="15" spans="1:2" ht="19.8">
      <c r="A15" s="296" t="s">
        <v>728</v>
      </c>
    </row>
    <row r="16" spans="1:2" ht="19.8">
      <c r="A16" s="297" t="s">
        <v>13</v>
      </c>
    </row>
    <row r="17" spans="1:2" ht="39.6">
      <c r="A17" s="296" t="s">
        <v>729</v>
      </c>
      <c r="B17" s="294"/>
    </row>
    <row r="18" spans="1:2" ht="19.8">
      <c r="A18" s="297" t="s">
        <v>730</v>
      </c>
      <c r="B18" s="294"/>
    </row>
    <row r="19" spans="1:2" ht="19.8">
      <c r="A19" s="297" t="s">
        <v>731</v>
      </c>
      <c r="B19" s="294"/>
    </row>
    <row r="20" spans="1:2" ht="19.8">
      <c r="A20" s="297" t="s">
        <v>732</v>
      </c>
      <c r="B20" s="294"/>
    </row>
    <row r="21" spans="1:2" ht="19.8">
      <c r="A21" s="297" t="s">
        <v>733</v>
      </c>
      <c r="B21" s="294"/>
    </row>
    <row r="22" spans="1:2" ht="19.8">
      <c r="A22" s="297" t="s">
        <v>14</v>
      </c>
      <c r="B22" s="294"/>
    </row>
    <row r="23" spans="1:2" ht="19.8">
      <c r="A23" s="298" t="s">
        <v>15</v>
      </c>
      <c r="B23" s="294"/>
    </row>
    <row r="24" spans="1:2" ht="39.6">
      <c r="A24" s="296" t="s">
        <v>734</v>
      </c>
      <c r="B24" s="294"/>
    </row>
    <row r="25" spans="1:2" ht="39.6">
      <c r="A25" s="296" t="s">
        <v>735</v>
      </c>
      <c r="B25" s="294"/>
    </row>
    <row r="26" spans="1:2" ht="19.8">
      <c r="A26" s="298" t="s">
        <v>17</v>
      </c>
      <c r="B26" s="294"/>
    </row>
    <row r="27" spans="1:2" ht="19.8">
      <c r="A27" s="296" t="s">
        <v>736</v>
      </c>
      <c r="B27" s="294"/>
    </row>
    <row r="28" spans="1:2" ht="59.4">
      <c r="A28" s="296" t="s">
        <v>737</v>
      </c>
      <c r="B28" s="294"/>
    </row>
    <row r="29" spans="1:2" ht="39.6">
      <c r="A29" s="299" t="s">
        <v>18</v>
      </c>
      <c r="B29" s="294"/>
    </row>
    <row r="30" spans="1:2" ht="20.399999999999999" thickBot="1">
      <c r="A30" s="300" t="s">
        <v>19</v>
      </c>
      <c r="B30" s="294"/>
    </row>
  </sheetData>
  <phoneticPr fontId="11" type="noConversion"/>
  <hyperlinks>
    <hyperlink ref="B1" location="預告統計資料發布時間表!A1" display="回發布時間表" xr:uid="{00000000-0004-0000-1A00-000000000000}"/>
  </hyperlinks>
  <pageMargins left="0.7" right="0.7"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tint="-4.9989318521683403E-2"/>
  </sheetPr>
  <dimension ref="A1:B31"/>
  <sheetViews>
    <sheetView topLeftCell="A13" workbookViewId="0"/>
  </sheetViews>
  <sheetFormatPr defaultColWidth="8.69921875" defaultRowHeight="16.2"/>
  <cols>
    <col min="1" max="1" width="84.19921875" style="290" customWidth="1"/>
    <col min="2" max="16384" width="8.69921875" style="290"/>
  </cols>
  <sheetData>
    <row r="1" spans="1:2" ht="19.8">
      <c r="A1" s="313" t="s">
        <v>1021</v>
      </c>
      <c r="B1" s="289" t="s">
        <v>564</v>
      </c>
    </row>
    <row r="2" spans="1:2" ht="19.8">
      <c r="A2" s="302" t="s">
        <v>883</v>
      </c>
    </row>
    <row r="3" spans="1:2" ht="19.8">
      <c r="A3" s="291" t="s">
        <v>884</v>
      </c>
    </row>
    <row r="4" spans="1:2" ht="19.8">
      <c r="A4" s="201" t="s">
        <v>8</v>
      </c>
    </row>
    <row r="5" spans="1:2" ht="19.8">
      <c r="A5" s="7" t="s">
        <v>9</v>
      </c>
    </row>
    <row r="6" spans="1:2" ht="19.8">
      <c r="A6" s="7" t="s">
        <v>343</v>
      </c>
    </row>
    <row r="7" spans="1:2" ht="19.8">
      <c r="A7" s="7" t="s">
        <v>20</v>
      </c>
    </row>
    <row r="8" spans="1:2" ht="19.8">
      <c r="A8" s="7" t="s">
        <v>344</v>
      </c>
    </row>
    <row r="9" spans="1:2" ht="19.8">
      <c r="A9" s="7" t="s">
        <v>345</v>
      </c>
    </row>
    <row r="10" spans="1:2" ht="19.8">
      <c r="A10" s="212" t="s">
        <v>10</v>
      </c>
    </row>
    <row r="11" spans="1:2" ht="19.8">
      <c r="A11" s="213" t="s">
        <v>448</v>
      </c>
    </row>
    <row r="12" spans="1:2" ht="99">
      <c r="A12" s="218" t="s">
        <v>1030</v>
      </c>
    </row>
    <row r="13" spans="1:2" ht="19.8">
      <c r="A13" s="201" t="s">
        <v>11</v>
      </c>
    </row>
    <row r="14" spans="1:2" ht="39.6">
      <c r="A14" s="214" t="s">
        <v>885</v>
      </c>
    </row>
    <row r="15" spans="1:2" ht="19.8">
      <c r="A15" s="207" t="s">
        <v>728</v>
      </c>
    </row>
    <row r="16" spans="1:2" ht="19.8">
      <c r="A16" s="210" t="s">
        <v>13</v>
      </c>
    </row>
    <row r="17" spans="1:1" ht="39.6">
      <c r="A17" s="207" t="s">
        <v>886</v>
      </c>
    </row>
    <row r="18" spans="1:1" ht="39.6">
      <c r="A18" s="207" t="s">
        <v>887</v>
      </c>
    </row>
    <row r="19" spans="1:1" ht="19.8">
      <c r="A19" s="207" t="s">
        <v>888</v>
      </c>
    </row>
    <row r="20" spans="1:1" ht="39.6">
      <c r="A20" s="207" t="s">
        <v>889</v>
      </c>
    </row>
    <row r="21" spans="1:1" ht="19.8">
      <c r="A21" s="207" t="s">
        <v>851</v>
      </c>
    </row>
    <row r="22" spans="1:1" ht="19.8">
      <c r="A22" s="207" t="s">
        <v>890</v>
      </c>
    </row>
    <row r="23" spans="1:1" ht="19.8">
      <c r="A23" s="207" t="s">
        <v>14</v>
      </c>
    </row>
    <row r="24" spans="1:1" ht="19.8">
      <c r="A24" s="209" t="s">
        <v>15</v>
      </c>
    </row>
    <row r="25" spans="1:1" ht="39.6">
      <c r="A25" s="207" t="s">
        <v>891</v>
      </c>
    </row>
    <row r="26" spans="1:1" ht="39.6">
      <c r="A26" s="207" t="s">
        <v>735</v>
      </c>
    </row>
    <row r="27" spans="1:1" ht="19.8">
      <c r="A27" s="209" t="s">
        <v>17</v>
      </c>
    </row>
    <row r="28" spans="1:1" ht="19.8">
      <c r="A28" s="207" t="s">
        <v>892</v>
      </c>
    </row>
    <row r="29" spans="1:1" ht="19.8">
      <c r="A29" s="207" t="s">
        <v>403</v>
      </c>
    </row>
    <row r="30" spans="1:1" ht="39.6">
      <c r="A30" s="208" t="s">
        <v>18</v>
      </c>
    </row>
    <row r="31" spans="1:1" ht="20.399999999999999" thickBot="1">
      <c r="A31" s="303" t="s">
        <v>19</v>
      </c>
    </row>
  </sheetData>
  <phoneticPr fontId="11" type="noConversion"/>
  <hyperlinks>
    <hyperlink ref="B1" location="預告統計資料發布時間表!A1" display="回發布時間表" xr:uid="{00000000-0004-0000-1B00-00000000000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tint="-4.9989318521683403E-2"/>
  </sheetPr>
  <dimension ref="A1:B37"/>
  <sheetViews>
    <sheetView topLeftCell="A19" workbookViewId="0"/>
  </sheetViews>
  <sheetFormatPr defaultColWidth="8.69921875" defaultRowHeight="16.2"/>
  <cols>
    <col min="1" max="1" width="84.19921875" style="290" customWidth="1"/>
    <col min="2" max="16384" width="8.69921875" style="290"/>
  </cols>
  <sheetData>
    <row r="1" spans="1:2" ht="19.8">
      <c r="A1" s="313" t="s">
        <v>1022</v>
      </c>
      <c r="B1" s="289" t="s">
        <v>564</v>
      </c>
    </row>
    <row r="2" spans="1:2" ht="19.8">
      <c r="A2" s="302" t="s">
        <v>893</v>
      </c>
    </row>
    <row r="3" spans="1:2" ht="19.8">
      <c r="A3" s="291" t="s">
        <v>894</v>
      </c>
    </row>
    <row r="4" spans="1:2" ht="19.8">
      <c r="A4" s="201" t="s">
        <v>8</v>
      </c>
    </row>
    <row r="5" spans="1:2" ht="19.8">
      <c r="A5" s="7" t="s">
        <v>9</v>
      </c>
    </row>
    <row r="6" spans="1:2" ht="19.8">
      <c r="A6" s="7" t="s">
        <v>343</v>
      </c>
    </row>
    <row r="7" spans="1:2" ht="19.8">
      <c r="A7" s="7" t="s">
        <v>20</v>
      </c>
    </row>
    <row r="8" spans="1:2" ht="19.8">
      <c r="A8" s="7" t="s">
        <v>344</v>
      </c>
    </row>
    <row r="9" spans="1:2" ht="19.8">
      <c r="A9" s="7" t="s">
        <v>345</v>
      </c>
    </row>
    <row r="10" spans="1:2" ht="19.8">
      <c r="A10" s="212" t="s">
        <v>10</v>
      </c>
    </row>
    <row r="11" spans="1:2" ht="19.8">
      <c r="A11" s="213" t="s">
        <v>448</v>
      </c>
    </row>
    <row r="12" spans="1:2" ht="99">
      <c r="A12" s="218" t="s">
        <v>1030</v>
      </c>
    </row>
    <row r="13" spans="1:2" ht="19.8">
      <c r="A13" s="201" t="s">
        <v>11</v>
      </c>
    </row>
    <row r="14" spans="1:2" ht="39.6">
      <c r="A14" s="214" t="s">
        <v>895</v>
      </c>
    </row>
    <row r="15" spans="1:2" ht="19.8">
      <c r="A15" s="207" t="s">
        <v>896</v>
      </c>
    </row>
    <row r="16" spans="1:2" ht="19.8">
      <c r="A16" s="210" t="s">
        <v>13</v>
      </c>
    </row>
    <row r="17" spans="1:1" ht="19.8">
      <c r="A17" s="210" t="s">
        <v>897</v>
      </c>
    </row>
    <row r="18" spans="1:1" ht="39.6">
      <c r="A18" s="207" t="s">
        <v>898</v>
      </c>
    </row>
    <row r="19" spans="1:1" ht="39.6">
      <c r="A19" s="207" t="s">
        <v>899</v>
      </c>
    </row>
    <row r="20" spans="1:1" ht="19.8">
      <c r="A20" s="210" t="s">
        <v>900</v>
      </c>
    </row>
    <row r="21" spans="1:1" ht="19.8">
      <c r="A21" s="210" t="s">
        <v>901</v>
      </c>
    </row>
    <row r="22" spans="1:1" ht="19.8">
      <c r="A22" s="210" t="s">
        <v>902</v>
      </c>
    </row>
    <row r="23" spans="1:1" ht="19.8">
      <c r="A23" s="207" t="s">
        <v>903</v>
      </c>
    </row>
    <row r="24" spans="1:1" ht="19.8">
      <c r="A24" s="207" t="s">
        <v>904</v>
      </c>
    </row>
    <row r="25" spans="1:1" ht="19.8">
      <c r="A25" s="207" t="s">
        <v>905</v>
      </c>
    </row>
    <row r="26" spans="1:1" ht="99">
      <c r="A26" s="207" t="s">
        <v>906</v>
      </c>
    </row>
    <row r="27" spans="1:1" ht="19.8">
      <c r="A27" s="207" t="s">
        <v>851</v>
      </c>
    </row>
    <row r="28" spans="1:1" ht="19.8">
      <c r="A28" s="207" t="s">
        <v>907</v>
      </c>
    </row>
    <row r="29" spans="1:1" ht="19.8">
      <c r="A29" s="207" t="s">
        <v>14</v>
      </c>
    </row>
    <row r="30" spans="1:1" ht="19.8">
      <c r="A30" s="209" t="s">
        <v>15</v>
      </c>
    </row>
    <row r="31" spans="1:1" ht="39.6">
      <c r="A31" s="207" t="s">
        <v>908</v>
      </c>
    </row>
    <row r="32" spans="1:1" ht="39.6">
      <c r="A32" s="207" t="s">
        <v>909</v>
      </c>
    </row>
    <row r="33" spans="1:1" ht="19.8">
      <c r="A33" s="209" t="s">
        <v>17</v>
      </c>
    </row>
    <row r="34" spans="1:1" ht="19.8">
      <c r="A34" s="207" t="s">
        <v>910</v>
      </c>
    </row>
    <row r="35" spans="1:1" ht="19.8">
      <c r="A35" s="207" t="s">
        <v>403</v>
      </c>
    </row>
    <row r="36" spans="1:1" ht="39.6">
      <c r="A36" s="208" t="s">
        <v>18</v>
      </c>
    </row>
    <row r="37" spans="1:1" ht="20.399999999999999" thickBot="1">
      <c r="A37" s="303" t="s">
        <v>19</v>
      </c>
    </row>
  </sheetData>
  <phoneticPr fontId="11" type="noConversion"/>
  <hyperlinks>
    <hyperlink ref="B1" location="預告統計資料發布時間表!A1" display="回發布時間表" xr:uid="{00000000-0004-0000-1C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6"/>
  <sheetViews>
    <sheetView topLeftCell="A49" zoomScaleNormal="31" zoomScaleSheetLayoutView="83" workbookViewId="0"/>
  </sheetViews>
  <sheetFormatPr defaultColWidth="8.19921875" defaultRowHeight="16.2"/>
  <cols>
    <col min="1" max="1" width="112.3984375" style="3" customWidth="1"/>
    <col min="2" max="16384" width="8.19921875" style="3"/>
  </cols>
  <sheetData>
    <row r="1" spans="1:2" ht="19.8">
      <c r="A1" s="13" t="s">
        <v>989</v>
      </c>
      <c r="B1" s="4" t="s">
        <v>6</v>
      </c>
    </row>
    <row r="2" spans="1:2" ht="19.8">
      <c r="A2" s="14" t="s">
        <v>987</v>
      </c>
    </row>
    <row r="3" spans="1:2" ht="19.8">
      <c r="A3" s="14" t="s">
        <v>1003</v>
      </c>
    </row>
    <row r="4" spans="1:2" ht="19.8">
      <c r="A4" s="15" t="s">
        <v>8</v>
      </c>
    </row>
    <row r="5" spans="1:2" ht="19.8">
      <c r="A5" s="16" t="s">
        <v>25</v>
      </c>
    </row>
    <row r="6" spans="1:2" ht="19.8">
      <c r="A6" s="16" t="s">
        <v>26</v>
      </c>
    </row>
    <row r="7" spans="1:2" ht="19.8">
      <c r="A7" s="7" t="s">
        <v>1033</v>
      </c>
    </row>
    <row r="8" spans="1:2" ht="19.8">
      <c r="A8" s="7" t="s">
        <v>1034</v>
      </c>
    </row>
    <row r="9" spans="1:2" ht="19.8">
      <c r="A9" s="16" t="s">
        <v>200</v>
      </c>
    </row>
    <row r="10" spans="1:2" ht="19.8">
      <c r="A10" s="15" t="s">
        <v>10</v>
      </c>
    </row>
    <row r="11" spans="1:2" ht="19.8">
      <c r="A11" s="16" t="s">
        <v>348</v>
      </c>
    </row>
    <row r="12" spans="1:2" ht="94.2" customHeight="1">
      <c r="A12" s="218" t="s">
        <v>1029</v>
      </c>
    </row>
    <row r="13" spans="1:2" ht="19.8">
      <c r="A13" s="201" t="s">
        <v>11</v>
      </c>
    </row>
    <row r="14" spans="1:2" ht="19.8">
      <c r="A14" s="203" t="s">
        <v>417</v>
      </c>
    </row>
    <row r="15" spans="1:2" ht="19.8">
      <c r="A15" s="203" t="s">
        <v>381</v>
      </c>
    </row>
    <row r="16" spans="1:2" ht="19.8">
      <c r="A16" s="202" t="s">
        <v>13</v>
      </c>
    </row>
    <row r="17" spans="1:1" ht="79.2">
      <c r="A17" s="203" t="s">
        <v>418</v>
      </c>
    </row>
    <row r="18" spans="1:1" ht="79.2">
      <c r="A18" s="203" t="s">
        <v>419</v>
      </c>
    </row>
    <row r="19" spans="1:1" ht="40.950000000000003" customHeight="1">
      <c r="A19" s="203" t="s">
        <v>420</v>
      </c>
    </row>
    <row r="20" spans="1:1" ht="39.6">
      <c r="A20" s="203" t="s">
        <v>421</v>
      </c>
    </row>
    <row r="21" spans="1:1" ht="39.6">
      <c r="A21" s="203" t="s">
        <v>422</v>
      </c>
    </row>
    <row r="22" spans="1:1" ht="39.6">
      <c r="A22" s="203" t="s">
        <v>423</v>
      </c>
    </row>
    <row r="23" spans="1:1" ht="59.4">
      <c r="A23" s="203" t="s">
        <v>424</v>
      </c>
    </row>
    <row r="24" spans="1:1" ht="19.8">
      <c r="A24" s="203" t="s">
        <v>425</v>
      </c>
    </row>
    <row r="25" spans="1:1" ht="19.8">
      <c r="A25" s="203" t="s">
        <v>426</v>
      </c>
    </row>
    <row r="26" spans="1:1" ht="19.8">
      <c r="A26" s="203" t="s">
        <v>427</v>
      </c>
    </row>
    <row r="27" spans="1:1" ht="39.6">
      <c r="A27" s="203" t="s">
        <v>428</v>
      </c>
    </row>
    <row r="28" spans="1:1" ht="99">
      <c r="A28" s="203" t="s">
        <v>429</v>
      </c>
    </row>
    <row r="29" spans="1:1" ht="39.6">
      <c r="A29" s="203" t="s">
        <v>430</v>
      </c>
    </row>
    <row r="30" spans="1:1" ht="39.6">
      <c r="A30" s="203" t="s">
        <v>431</v>
      </c>
    </row>
    <row r="31" spans="1:1" ht="19.8">
      <c r="A31" s="203" t="s">
        <v>432</v>
      </c>
    </row>
    <row r="32" spans="1:1" ht="19.8">
      <c r="A32" s="203" t="s">
        <v>433</v>
      </c>
    </row>
    <row r="33" spans="1:1" ht="39.6">
      <c r="A33" s="203" t="s">
        <v>434</v>
      </c>
    </row>
    <row r="34" spans="1:1" ht="79.2">
      <c r="A34" s="203" t="s">
        <v>435</v>
      </c>
    </row>
    <row r="35" spans="1:1" ht="59.4">
      <c r="A35" s="203" t="s">
        <v>436</v>
      </c>
    </row>
    <row r="36" spans="1:1" ht="19.8">
      <c r="A36" s="203" t="s">
        <v>437</v>
      </c>
    </row>
    <row r="37" spans="1:1" ht="59.4">
      <c r="A37" s="203" t="s">
        <v>438</v>
      </c>
    </row>
    <row r="38" spans="1:1" ht="39.6">
      <c r="A38" s="203" t="s">
        <v>439</v>
      </c>
    </row>
    <row r="39" spans="1:1" ht="19.8">
      <c r="A39" s="203" t="s">
        <v>440</v>
      </c>
    </row>
    <row r="40" spans="1:1" ht="39.6">
      <c r="A40" s="203" t="s">
        <v>441</v>
      </c>
    </row>
    <row r="41" spans="1:1" ht="19.8">
      <c r="A41" s="203" t="s">
        <v>442</v>
      </c>
    </row>
    <row r="42" spans="1:1" ht="39.6">
      <c r="A42" s="203" t="s">
        <v>443</v>
      </c>
    </row>
    <row r="43" spans="1:1" ht="59.4">
      <c r="A43" s="203" t="s">
        <v>444</v>
      </c>
    </row>
    <row r="44" spans="1:1" ht="19.8">
      <c r="A44" s="202" t="s">
        <v>445</v>
      </c>
    </row>
    <row r="45" spans="1:1" ht="19.8">
      <c r="A45" s="210" t="s">
        <v>446</v>
      </c>
    </row>
    <row r="46" spans="1:1" ht="19.8">
      <c r="A46" s="210" t="s">
        <v>398</v>
      </c>
    </row>
    <row r="47" spans="1:1" ht="19.8">
      <c r="A47" s="210" t="s">
        <v>399</v>
      </c>
    </row>
    <row r="48" spans="1:1" ht="19.8">
      <c r="A48" s="210" t="s">
        <v>14</v>
      </c>
    </row>
    <row r="49" spans="1:1" ht="19.8">
      <c r="A49" s="209" t="s">
        <v>15</v>
      </c>
    </row>
    <row r="50" spans="1:1" ht="39.6">
      <c r="A50" s="207" t="s">
        <v>400</v>
      </c>
    </row>
    <row r="51" spans="1:1" ht="19.8">
      <c r="A51" s="207" t="s">
        <v>401</v>
      </c>
    </row>
    <row r="52" spans="1:1" ht="19.8">
      <c r="A52" s="209" t="s">
        <v>17</v>
      </c>
    </row>
    <row r="53" spans="1:1" ht="19.8">
      <c r="A53" s="207" t="s">
        <v>447</v>
      </c>
    </row>
    <row r="54" spans="1:1" ht="19.8">
      <c r="A54" s="207" t="s">
        <v>403</v>
      </c>
    </row>
    <row r="55" spans="1:1" ht="19.8">
      <c r="A55" s="208" t="s">
        <v>18</v>
      </c>
    </row>
    <row r="56" spans="1:1" ht="20.399999999999999" thickBot="1">
      <c r="A56" s="205" t="s">
        <v>19</v>
      </c>
    </row>
  </sheetData>
  <sheetProtection selectLockedCells="1" selectUnlockedCells="1"/>
  <phoneticPr fontId="11" type="noConversion"/>
  <hyperlinks>
    <hyperlink ref="B1" location="預告統計資料發布時間表!A1" display="回發布時間表" xr:uid="{00000000-0004-0000-0200-000000000000}"/>
  </hyperlinks>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tint="-4.9989318521683403E-2"/>
  </sheetPr>
  <dimension ref="A1:B33"/>
  <sheetViews>
    <sheetView workbookViewId="0">
      <selection activeCell="A5" sqref="A5:A9"/>
    </sheetView>
  </sheetViews>
  <sheetFormatPr defaultColWidth="8.69921875" defaultRowHeight="16.2"/>
  <cols>
    <col min="1" max="1" width="84.19921875" style="290" customWidth="1"/>
    <col min="2" max="16384" width="8.69921875" style="290"/>
  </cols>
  <sheetData>
    <row r="1" spans="1:2" ht="19.8">
      <c r="A1" s="313" t="s">
        <v>1023</v>
      </c>
      <c r="B1" s="289" t="s">
        <v>564</v>
      </c>
    </row>
    <row r="2" spans="1:2" ht="19.8">
      <c r="A2" s="302" t="s">
        <v>893</v>
      </c>
    </row>
    <row r="3" spans="1:2" ht="19.8">
      <c r="A3" s="291" t="s">
        <v>911</v>
      </c>
    </row>
    <row r="4" spans="1:2" ht="19.8">
      <c r="A4" s="201" t="s">
        <v>8</v>
      </c>
    </row>
    <row r="5" spans="1:2" ht="19.8">
      <c r="A5" s="7" t="s">
        <v>9</v>
      </c>
    </row>
    <row r="6" spans="1:2" ht="19.8">
      <c r="A6" s="7" t="s">
        <v>343</v>
      </c>
    </row>
    <row r="7" spans="1:2" ht="19.8">
      <c r="A7" s="7" t="s">
        <v>20</v>
      </c>
    </row>
    <row r="8" spans="1:2" ht="19.8">
      <c r="A8" s="7" t="s">
        <v>344</v>
      </c>
    </row>
    <row r="9" spans="1:2" ht="19.8">
      <c r="A9" s="7" t="s">
        <v>345</v>
      </c>
    </row>
    <row r="10" spans="1:2" ht="19.8">
      <c r="A10" s="212" t="s">
        <v>10</v>
      </c>
    </row>
    <row r="11" spans="1:2" ht="19.8">
      <c r="A11" s="213" t="s">
        <v>448</v>
      </c>
    </row>
    <row r="12" spans="1:2" ht="99">
      <c r="A12" s="218" t="s">
        <v>1030</v>
      </c>
    </row>
    <row r="13" spans="1:2" ht="19.8">
      <c r="A13" s="201" t="s">
        <v>11</v>
      </c>
    </row>
    <row r="14" spans="1:2" ht="39.6">
      <c r="A14" s="211" t="s">
        <v>912</v>
      </c>
    </row>
    <row r="15" spans="1:2" ht="19.8">
      <c r="A15" s="203" t="s">
        <v>913</v>
      </c>
    </row>
    <row r="16" spans="1:2" ht="19.8">
      <c r="A16" s="202" t="s">
        <v>13</v>
      </c>
    </row>
    <row r="17" spans="1:1" ht="39.6">
      <c r="A17" s="203" t="s">
        <v>914</v>
      </c>
    </row>
    <row r="18" spans="1:1" ht="59.4">
      <c r="A18" s="206" t="s">
        <v>915</v>
      </c>
    </row>
    <row r="19" spans="1:1" ht="39.6">
      <c r="A19" s="207" t="s">
        <v>916</v>
      </c>
    </row>
    <row r="20" spans="1:1" ht="39.6">
      <c r="A20" s="207" t="s">
        <v>917</v>
      </c>
    </row>
    <row r="21" spans="1:1" ht="19.8">
      <c r="A21" s="203" t="s">
        <v>918</v>
      </c>
    </row>
    <row r="22" spans="1:1" ht="39.6">
      <c r="A22" s="203" t="s">
        <v>919</v>
      </c>
    </row>
    <row r="23" spans="1:1" ht="19.8">
      <c r="A23" s="203" t="s">
        <v>851</v>
      </c>
    </row>
    <row r="24" spans="1:1" ht="19.8">
      <c r="A24" s="207" t="s">
        <v>907</v>
      </c>
    </row>
    <row r="25" spans="1:1" ht="19.8">
      <c r="A25" s="203" t="s">
        <v>14</v>
      </c>
    </row>
    <row r="26" spans="1:1" ht="19.8">
      <c r="A26" s="201" t="s">
        <v>15</v>
      </c>
    </row>
    <row r="27" spans="1:1" ht="39.6">
      <c r="A27" s="203" t="s">
        <v>908</v>
      </c>
    </row>
    <row r="28" spans="1:1" ht="39.6">
      <c r="A28" s="203" t="s">
        <v>920</v>
      </c>
    </row>
    <row r="29" spans="1:1" ht="19.8">
      <c r="A29" s="201" t="s">
        <v>17</v>
      </c>
    </row>
    <row r="30" spans="1:1" ht="19.8">
      <c r="A30" s="203" t="s">
        <v>910</v>
      </c>
    </row>
    <row r="31" spans="1:1" ht="19.8">
      <c r="A31" s="203" t="s">
        <v>403</v>
      </c>
    </row>
    <row r="32" spans="1:1" ht="39.6">
      <c r="A32" s="204" t="s">
        <v>18</v>
      </c>
    </row>
    <row r="33" spans="1:1" ht="20.399999999999999" thickBot="1">
      <c r="A33" s="205" t="s">
        <v>19</v>
      </c>
    </row>
  </sheetData>
  <phoneticPr fontId="11" type="noConversion"/>
  <hyperlinks>
    <hyperlink ref="B1" location="預告統計資料發布時間表!A1" display="回發布時間表" xr:uid="{00000000-0004-0000-1D00-00000000000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tint="-4.9989318521683403E-2"/>
  </sheetPr>
  <dimension ref="A1:B33"/>
  <sheetViews>
    <sheetView workbookViewId="0">
      <selection activeCell="A5" sqref="A5:A9"/>
    </sheetView>
  </sheetViews>
  <sheetFormatPr defaultColWidth="8.69921875" defaultRowHeight="16.2"/>
  <cols>
    <col min="1" max="1" width="84.19921875" style="290" customWidth="1"/>
    <col min="2" max="16384" width="8.69921875" style="290"/>
  </cols>
  <sheetData>
    <row r="1" spans="1:2" ht="19.8">
      <c r="A1" s="313" t="s">
        <v>1024</v>
      </c>
      <c r="B1" s="289" t="s">
        <v>564</v>
      </c>
    </row>
    <row r="2" spans="1:2" ht="19.8">
      <c r="A2" s="302" t="s">
        <v>893</v>
      </c>
    </row>
    <row r="3" spans="1:2" ht="19.8">
      <c r="A3" s="291" t="s">
        <v>921</v>
      </c>
    </row>
    <row r="4" spans="1:2" ht="19.8">
      <c r="A4" s="201" t="s">
        <v>8</v>
      </c>
    </row>
    <row r="5" spans="1:2" ht="19.8">
      <c r="A5" s="7" t="s">
        <v>9</v>
      </c>
    </row>
    <row r="6" spans="1:2" ht="19.8">
      <c r="A6" s="7" t="s">
        <v>343</v>
      </c>
    </row>
    <row r="7" spans="1:2" ht="19.8">
      <c r="A7" s="7" t="s">
        <v>20</v>
      </c>
    </row>
    <row r="8" spans="1:2" ht="19.8">
      <c r="A8" s="7" t="s">
        <v>344</v>
      </c>
    </row>
    <row r="9" spans="1:2" ht="19.8">
      <c r="A9" s="7" t="s">
        <v>345</v>
      </c>
    </row>
    <row r="10" spans="1:2" ht="19.8">
      <c r="A10" s="212" t="s">
        <v>10</v>
      </c>
    </row>
    <row r="11" spans="1:2" ht="19.8">
      <c r="A11" s="213" t="s">
        <v>448</v>
      </c>
    </row>
    <row r="12" spans="1:2" ht="99">
      <c r="A12" s="218" t="s">
        <v>1030</v>
      </c>
    </row>
    <row r="13" spans="1:2" ht="19.8">
      <c r="A13" s="201" t="s">
        <v>11</v>
      </c>
    </row>
    <row r="14" spans="1:2" ht="39.6">
      <c r="A14" s="211" t="s">
        <v>922</v>
      </c>
    </row>
    <row r="15" spans="1:2" ht="19.8">
      <c r="A15" s="207" t="s">
        <v>913</v>
      </c>
    </row>
    <row r="16" spans="1:2" ht="19.8">
      <c r="A16" s="210" t="s">
        <v>13</v>
      </c>
    </row>
    <row r="17" spans="1:1" ht="39.6">
      <c r="A17" s="207" t="s">
        <v>923</v>
      </c>
    </row>
    <row r="18" spans="1:1" ht="59.4">
      <c r="A18" s="207" t="s">
        <v>924</v>
      </c>
    </row>
    <row r="19" spans="1:1" ht="39.6">
      <c r="A19" s="207" t="s">
        <v>916</v>
      </c>
    </row>
    <row r="20" spans="1:1" ht="39.6">
      <c r="A20" s="207" t="s">
        <v>917</v>
      </c>
    </row>
    <row r="21" spans="1:1" ht="19.8">
      <c r="A21" s="207" t="s">
        <v>918</v>
      </c>
    </row>
    <row r="22" spans="1:1" ht="39.6">
      <c r="A22" s="207" t="s">
        <v>919</v>
      </c>
    </row>
    <row r="23" spans="1:1" ht="19.8">
      <c r="A23" s="207" t="s">
        <v>851</v>
      </c>
    </row>
    <row r="24" spans="1:1" ht="19.8">
      <c r="A24" s="207" t="s">
        <v>907</v>
      </c>
    </row>
    <row r="25" spans="1:1" ht="19.8">
      <c r="A25" s="207" t="s">
        <v>14</v>
      </c>
    </row>
    <row r="26" spans="1:1" ht="19.8">
      <c r="A26" s="209" t="s">
        <v>15</v>
      </c>
    </row>
    <row r="27" spans="1:1" ht="39.6">
      <c r="A27" s="207" t="s">
        <v>908</v>
      </c>
    </row>
    <row r="28" spans="1:1" ht="39.6">
      <c r="A28" s="207" t="s">
        <v>909</v>
      </c>
    </row>
    <row r="29" spans="1:1" ht="19.8">
      <c r="A29" s="209" t="s">
        <v>17</v>
      </c>
    </row>
    <row r="30" spans="1:1" ht="19.8">
      <c r="A30" s="207" t="s">
        <v>925</v>
      </c>
    </row>
    <row r="31" spans="1:1" ht="19.8">
      <c r="A31" s="207" t="s">
        <v>403</v>
      </c>
    </row>
    <row r="32" spans="1:1" ht="39.6">
      <c r="A32" s="208" t="s">
        <v>18</v>
      </c>
    </row>
    <row r="33" spans="1:1" ht="20.399999999999999" thickBot="1">
      <c r="A33" s="303" t="s">
        <v>19</v>
      </c>
    </row>
  </sheetData>
  <phoneticPr fontId="11" type="noConversion"/>
  <hyperlinks>
    <hyperlink ref="B1" location="預告統計資料發布時間表!A1" display="回發布時間表" xr:uid="{00000000-0004-0000-1E00-000000000000}"/>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tint="-4.9989318521683403E-2"/>
  </sheetPr>
  <dimension ref="A1:B44"/>
  <sheetViews>
    <sheetView workbookViewId="0">
      <selection activeCell="A5" sqref="A5:A9"/>
    </sheetView>
  </sheetViews>
  <sheetFormatPr defaultColWidth="8.69921875" defaultRowHeight="16.2"/>
  <cols>
    <col min="1" max="1" width="84.19921875" style="290" customWidth="1"/>
    <col min="2" max="16384" width="8.69921875" style="290"/>
  </cols>
  <sheetData>
    <row r="1" spans="1:2" ht="39.6">
      <c r="A1" s="315" t="s">
        <v>1025</v>
      </c>
      <c r="B1" s="289" t="s">
        <v>564</v>
      </c>
    </row>
    <row r="2" spans="1:2" ht="19.8">
      <c r="A2" s="302" t="s">
        <v>893</v>
      </c>
    </row>
    <row r="3" spans="1:2" ht="39.6">
      <c r="A3" s="307" t="s">
        <v>926</v>
      </c>
    </row>
    <row r="4" spans="1:2" ht="19.8">
      <c r="A4" s="201" t="s">
        <v>8</v>
      </c>
    </row>
    <row r="5" spans="1:2" ht="19.8">
      <c r="A5" s="7" t="s">
        <v>9</v>
      </c>
    </row>
    <row r="6" spans="1:2" ht="19.8">
      <c r="A6" s="7" t="s">
        <v>343</v>
      </c>
    </row>
    <row r="7" spans="1:2" ht="19.8">
      <c r="A7" s="7" t="s">
        <v>20</v>
      </c>
    </row>
    <row r="8" spans="1:2" ht="19.8">
      <c r="A8" s="7" t="s">
        <v>344</v>
      </c>
    </row>
    <row r="9" spans="1:2" ht="19.8">
      <c r="A9" s="7" t="s">
        <v>345</v>
      </c>
    </row>
    <row r="10" spans="1:2" ht="19.8">
      <c r="A10" s="212" t="s">
        <v>10</v>
      </c>
    </row>
    <row r="11" spans="1:2" ht="19.8">
      <c r="A11" s="213" t="s">
        <v>448</v>
      </c>
    </row>
    <row r="12" spans="1:2" ht="99">
      <c r="A12" s="218" t="s">
        <v>1030</v>
      </c>
    </row>
    <row r="13" spans="1:2" ht="19.8">
      <c r="A13" s="201" t="s">
        <v>11</v>
      </c>
    </row>
    <row r="14" spans="1:2" ht="39.6">
      <c r="A14" s="211" t="s">
        <v>927</v>
      </c>
    </row>
    <row r="15" spans="1:2" ht="19.8">
      <c r="A15" s="203" t="s">
        <v>928</v>
      </c>
    </row>
    <row r="16" spans="1:2" ht="19.8">
      <c r="A16" s="202" t="s">
        <v>13</v>
      </c>
    </row>
    <row r="17" spans="1:1" ht="19.8">
      <c r="A17" s="206" t="s">
        <v>929</v>
      </c>
    </row>
    <row r="18" spans="1:1" ht="19.8">
      <c r="A18" s="206" t="s">
        <v>930</v>
      </c>
    </row>
    <row r="19" spans="1:1" ht="39.6">
      <c r="A19" s="206" t="s">
        <v>931</v>
      </c>
    </row>
    <row r="20" spans="1:1" ht="19.8">
      <c r="A20" s="206" t="s">
        <v>932</v>
      </c>
    </row>
    <row r="21" spans="1:1" ht="39.6">
      <c r="A21" s="206" t="s">
        <v>933</v>
      </c>
    </row>
    <row r="22" spans="1:1" ht="19.8">
      <c r="A22" s="206" t="s">
        <v>934</v>
      </c>
    </row>
    <row r="23" spans="1:1" ht="59.4">
      <c r="A23" s="206" t="s">
        <v>935</v>
      </c>
    </row>
    <row r="24" spans="1:1" ht="19.8">
      <c r="A24" s="206" t="s">
        <v>936</v>
      </c>
    </row>
    <row r="25" spans="1:1" ht="19.8">
      <c r="A25" s="206" t="s">
        <v>937</v>
      </c>
    </row>
    <row r="26" spans="1:1" ht="59.4">
      <c r="A26" s="206" t="s">
        <v>938</v>
      </c>
    </row>
    <row r="27" spans="1:1" ht="39.6">
      <c r="A27" s="206" t="s">
        <v>939</v>
      </c>
    </row>
    <row r="28" spans="1:1" ht="59.4">
      <c r="A28" s="206" t="s">
        <v>940</v>
      </c>
    </row>
    <row r="29" spans="1:1" ht="19.8">
      <c r="A29" s="206" t="s">
        <v>941</v>
      </c>
    </row>
    <row r="30" spans="1:1" ht="39.6">
      <c r="A30" s="206" t="s">
        <v>942</v>
      </c>
    </row>
    <row r="31" spans="1:1" ht="19.8">
      <c r="A31" s="206" t="s">
        <v>943</v>
      </c>
    </row>
    <row r="32" spans="1:1" ht="19.8">
      <c r="A32" s="203" t="s">
        <v>944</v>
      </c>
    </row>
    <row r="33" spans="1:1" ht="39.6">
      <c r="A33" s="203" t="s">
        <v>945</v>
      </c>
    </row>
    <row r="34" spans="1:1" ht="19.8">
      <c r="A34" s="203" t="s">
        <v>851</v>
      </c>
    </row>
    <row r="35" spans="1:1" ht="19.8">
      <c r="A35" s="203" t="s">
        <v>907</v>
      </c>
    </row>
    <row r="36" spans="1:1" ht="19.8">
      <c r="A36" s="203" t="s">
        <v>14</v>
      </c>
    </row>
    <row r="37" spans="1:1" ht="19.8">
      <c r="A37" s="201" t="s">
        <v>15</v>
      </c>
    </row>
    <row r="38" spans="1:1" ht="59.4">
      <c r="A38" s="203" t="s">
        <v>946</v>
      </c>
    </row>
    <row r="39" spans="1:1" ht="39.6">
      <c r="A39" s="203" t="s">
        <v>909</v>
      </c>
    </row>
    <row r="40" spans="1:1" ht="19.8">
      <c r="A40" s="201" t="s">
        <v>17</v>
      </c>
    </row>
    <row r="41" spans="1:1" ht="39.6">
      <c r="A41" s="203" t="s">
        <v>947</v>
      </c>
    </row>
    <row r="42" spans="1:1" ht="19.8">
      <c r="A42" s="203" t="s">
        <v>403</v>
      </c>
    </row>
    <row r="43" spans="1:1" ht="39.6">
      <c r="A43" s="204" t="s">
        <v>18</v>
      </c>
    </row>
    <row r="44" spans="1:1" ht="20.399999999999999" thickBot="1">
      <c r="A44" s="205" t="s">
        <v>19</v>
      </c>
    </row>
  </sheetData>
  <phoneticPr fontId="11" type="noConversion"/>
  <hyperlinks>
    <hyperlink ref="B1" location="預告統計資料發布時間表!A1" display="回發布時間表" xr:uid="{00000000-0004-0000-1F00-000000000000}"/>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B32"/>
  <sheetViews>
    <sheetView workbookViewId="0">
      <selection activeCell="A14" sqref="A14"/>
    </sheetView>
  </sheetViews>
  <sheetFormatPr defaultColWidth="8.69921875" defaultRowHeight="16.2"/>
  <cols>
    <col min="1" max="1" width="87.69921875" style="290" customWidth="1"/>
    <col min="2" max="16384" width="8.69921875" style="290"/>
  </cols>
  <sheetData>
    <row r="1" spans="1:2" ht="19.8">
      <c r="A1" s="313" t="s">
        <v>1026</v>
      </c>
      <c r="B1" s="289" t="s">
        <v>564</v>
      </c>
    </row>
    <row r="2" spans="1:2" ht="19.8">
      <c r="A2" s="302" t="s">
        <v>948</v>
      </c>
    </row>
    <row r="3" spans="1:2" ht="19.8">
      <c r="A3" s="291" t="s">
        <v>949</v>
      </c>
    </row>
    <row r="4" spans="1:2" ht="19.8">
      <c r="A4" s="201" t="s">
        <v>8</v>
      </c>
    </row>
    <row r="5" spans="1:2" ht="19.8">
      <c r="A5" s="7" t="s">
        <v>9</v>
      </c>
    </row>
    <row r="6" spans="1:2" ht="19.8">
      <c r="A6" s="7" t="s">
        <v>343</v>
      </c>
    </row>
    <row r="7" spans="1:2" ht="19.8">
      <c r="A7" s="7" t="s">
        <v>20</v>
      </c>
    </row>
    <row r="8" spans="1:2" ht="19.8">
      <c r="A8" s="7" t="s">
        <v>344</v>
      </c>
    </row>
    <row r="9" spans="1:2" ht="19.8">
      <c r="A9" s="7" t="s">
        <v>345</v>
      </c>
    </row>
    <row r="10" spans="1:2" ht="19.8">
      <c r="A10" s="212" t="s">
        <v>10</v>
      </c>
    </row>
    <row r="11" spans="1:2" ht="19.8">
      <c r="A11" s="213" t="s">
        <v>448</v>
      </c>
    </row>
    <row r="12" spans="1:2" ht="99">
      <c r="A12" s="218" t="s">
        <v>1030</v>
      </c>
    </row>
    <row r="13" spans="1:2" ht="19.8">
      <c r="A13" s="201" t="s">
        <v>11</v>
      </c>
    </row>
    <row r="14" spans="1:2" ht="39.6">
      <c r="A14" s="308" t="s">
        <v>950</v>
      </c>
    </row>
    <row r="15" spans="1:2" ht="19.8">
      <c r="A15" s="206" t="s">
        <v>951</v>
      </c>
    </row>
    <row r="16" spans="1:2" ht="19.8">
      <c r="A16" s="309" t="s">
        <v>13</v>
      </c>
    </row>
    <row r="17" spans="1:1" ht="19.8">
      <c r="A17" s="308" t="s">
        <v>952</v>
      </c>
    </row>
    <row r="18" spans="1:1" ht="59.4">
      <c r="A18" s="308" t="s">
        <v>953</v>
      </c>
    </row>
    <row r="19" spans="1:1" ht="19.8">
      <c r="A19" s="308" t="s">
        <v>954</v>
      </c>
    </row>
    <row r="20" spans="1:1" ht="19.8">
      <c r="A20" s="206" t="s">
        <v>411</v>
      </c>
    </row>
    <row r="21" spans="1:1" ht="19.8">
      <c r="A21" s="206" t="s">
        <v>955</v>
      </c>
    </row>
    <row r="22" spans="1:1" ht="19.8">
      <c r="A22" s="206" t="s">
        <v>851</v>
      </c>
    </row>
    <row r="23" spans="1:1" ht="19.8">
      <c r="A23" s="207" t="s">
        <v>890</v>
      </c>
    </row>
    <row r="24" spans="1:1" ht="19.8">
      <c r="A24" s="206" t="s">
        <v>14</v>
      </c>
    </row>
    <row r="25" spans="1:1" ht="19.8">
      <c r="A25" s="310" t="s">
        <v>15</v>
      </c>
    </row>
    <row r="26" spans="1:1" ht="39.6">
      <c r="A26" s="206" t="s">
        <v>776</v>
      </c>
    </row>
    <row r="27" spans="1:1" ht="39.6">
      <c r="A27" s="206" t="s">
        <v>735</v>
      </c>
    </row>
    <row r="28" spans="1:1" ht="19.8">
      <c r="A28" s="310" t="s">
        <v>17</v>
      </c>
    </row>
    <row r="29" spans="1:1" ht="59.4">
      <c r="A29" s="206" t="s">
        <v>956</v>
      </c>
    </row>
    <row r="30" spans="1:1" ht="19.8">
      <c r="A30" s="203" t="s">
        <v>403</v>
      </c>
    </row>
    <row r="31" spans="1:1" ht="39.6">
      <c r="A31" s="204" t="s">
        <v>18</v>
      </c>
    </row>
    <row r="32" spans="1:1" ht="20.399999999999999" thickBot="1">
      <c r="A32" s="205" t="s">
        <v>19</v>
      </c>
    </row>
  </sheetData>
  <phoneticPr fontId="11" type="noConversion"/>
  <hyperlinks>
    <hyperlink ref="B1" location="預告統計資料發布時間表!A1" display="回發布時間表" xr:uid="{00000000-0004-0000-2000-000000000000}"/>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DDFFF9"/>
  </sheetPr>
  <dimension ref="A1:B34"/>
  <sheetViews>
    <sheetView zoomScaleNormal="100" workbookViewId="0">
      <selection activeCell="A12" sqref="A12"/>
    </sheetView>
  </sheetViews>
  <sheetFormatPr defaultColWidth="8.69921875" defaultRowHeight="16.2"/>
  <cols>
    <col min="1" max="1" width="84.19921875" style="290" customWidth="1"/>
    <col min="2" max="16384" width="8.69921875" style="290"/>
  </cols>
  <sheetData>
    <row r="1" spans="1:2" ht="19.8">
      <c r="A1" s="313" t="s">
        <v>1090</v>
      </c>
      <c r="B1" s="289" t="s">
        <v>564</v>
      </c>
    </row>
    <row r="2" spans="1:2" ht="19.8">
      <c r="A2" s="302" t="s">
        <v>1050</v>
      </c>
    </row>
    <row r="3" spans="1:2" ht="19.8">
      <c r="A3" s="291" t="s">
        <v>1051</v>
      </c>
    </row>
    <row r="4" spans="1:2" ht="19.8">
      <c r="A4" s="201" t="s">
        <v>8</v>
      </c>
    </row>
    <row r="5" spans="1:2" ht="19.8">
      <c r="A5" s="16" t="s">
        <v>25</v>
      </c>
    </row>
    <row r="6" spans="1:2" ht="19.8">
      <c r="A6" s="16" t="s">
        <v>1038</v>
      </c>
    </row>
    <row r="7" spans="1:2" ht="19.8">
      <c r="A7" s="316" t="s">
        <v>20</v>
      </c>
    </row>
    <row r="8" spans="1:2" ht="19.8">
      <c r="A8" s="316" t="s">
        <v>1039</v>
      </c>
    </row>
    <row r="9" spans="1:2" ht="19.8">
      <c r="A9" s="7" t="s">
        <v>1042</v>
      </c>
    </row>
    <row r="10" spans="1:2" ht="19.8">
      <c r="A10" s="212" t="s">
        <v>10</v>
      </c>
    </row>
    <row r="11" spans="1:2" ht="19.8">
      <c r="A11" s="213" t="s">
        <v>448</v>
      </c>
    </row>
    <row r="12" spans="1:2" ht="99">
      <c r="A12" s="218" t="s">
        <v>1030</v>
      </c>
    </row>
    <row r="13" spans="1:2" ht="19.8">
      <c r="A13" s="201" t="s">
        <v>11</v>
      </c>
    </row>
    <row r="14" spans="1:2" ht="39.6">
      <c r="A14" s="214" t="s">
        <v>1052</v>
      </c>
    </row>
    <row r="15" spans="1:2" ht="19.8">
      <c r="A15" s="207" t="s">
        <v>1053</v>
      </c>
    </row>
    <row r="16" spans="1:2" ht="19.8">
      <c r="A16" s="202" t="s">
        <v>13</v>
      </c>
    </row>
    <row r="17" spans="1:1" ht="39.6">
      <c r="A17" s="206" t="s">
        <v>1054</v>
      </c>
    </row>
    <row r="18" spans="1:1" ht="19.8">
      <c r="A18" s="206" t="s">
        <v>1055</v>
      </c>
    </row>
    <row r="19" spans="1:1" ht="39.6">
      <c r="A19" s="206" t="s">
        <v>1056</v>
      </c>
    </row>
    <row r="20" spans="1:1" ht="39.6">
      <c r="A20" s="206" t="s">
        <v>1057</v>
      </c>
    </row>
    <row r="21" spans="1:1" ht="19.8">
      <c r="A21" s="206" t="s">
        <v>1058</v>
      </c>
    </row>
    <row r="22" spans="1:1" ht="19.8">
      <c r="A22" s="203" t="s">
        <v>1059</v>
      </c>
    </row>
    <row r="23" spans="1:1" ht="39.6">
      <c r="A23" s="203" t="s">
        <v>1060</v>
      </c>
    </row>
    <row r="24" spans="1:1" ht="19.8">
      <c r="A24" s="203" t="s">
        <v>579</v>
      </c>
    </row>
    <row r="25" spans="1:1" ht="19.8">
      <c r="A25" s="207" t="s">
        <v>795</v>
      </c>
    </row>
    <row r="26" spans="1:1" ht="19.8">
      <c r="A26" s="203" t="s">
        <v>803</v>
      </c>
    </row>
    <row r="27" spans="1:1" ht="19.8">
      <c r="A27" s="201" t="s">
        <v>15</v>
      </c>
    </row>
    <row r="28" spans="1:1" ht="39.6">
      <c r="A28" s="203" t="s">
        <v>1061</v>
      </c>
    </row>
    <row r="29" spans="1:1" ht="39.6">
      <c r="A29" s="203" t="s">
        <v>1062</v>
      </c>
    </row>
    <row r="30" spans="1:1" ht="19.8">
      <c r="A30" s="201" t="s">
        <v>17</v>
      </c>
    </row>
    <row r="31" spans="1:1" ht="79.2">
      <c r="A31" s="203" t="s">
        <v>1063</v>
      </c>
    </row>
    <row r="32" spans="1:1" ht="19.8">
      <c r="A32" s="203" t="s">
        <v>584</v>
      </c>
    </row>
    <row r="33" spans="1:1" ht="39.6">
      <c r="A33" s="204" t="s">
        <v>585</v>
      </c>
    </row>
    <row r="34" spans="1:1" ht="20.399999999999999" thickBot="1">
      <c r="A34" s="205" t="s">
        <v>19</v>
      </c>
    </row>
  </sheetData>
  <phoneticPr fontId="11" type="noConversion"/>
  <hyperlinks>
    <hyperlink ref="B1" location="預告統計資料發布時間表!A1" display="回發布時間表" xr:uid="{00000000-0004-0000-2100-000000000000}"/>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DDFFF9"/>
  </sheetPr>
  <dimension ref="A1:B48"/>
  <sheetViews>
    <sheetView workbookViewId="0">
      <selection activeCell="C12" sqref="C12"/>
    </sheetView>
  </sheetViews>
  <sheetFormatPr defaultColWidth="8.69921875" defaultRowHeight="16.2"/>
  <cols>
    <col min="1" max="1" width="84.19921875" style="290" customWidth="1"/>
    <col min="2" max="16384" width="8.69921875" style="290"/>
  </cols>
  <sheetData>
    <row r="1" spans="1:2" ht="19.8">
      <c r="A1" s="288" t="s">
        <v>1091</v>
      </c>
      <c r="B1" s="289" t="s">
        <v>564</v>
      </c>
    </row>
    <row r="2" spans="1:2" ht="19.8">
      <c r="A2" s="302" t="s">
        <v>883</v>
      </c>
    </row>
    <row r="3" spans="1:2" ht="19.8">
      <c r="A3" s="291" t="s">
        <v>1064</v>
      </c>
    </row>
    <row r="4" spans="1:2" ht="19.8">
      <c r="A4" s="201" t="s">
        <v>8</v>
      </c>
    </row>
    <row r="5" spans="1:2" ht="19.8">
      <c r="A5" s="16" t="s">
        <v>25</v>
      </c>
    </row>
    <row r="6" spans="1:2" ht="19.8">
      <c r="A6" s="16" t="s">
        <v>1038</v>
      </c>
    </row>
    <row r="7" spans="1:2" ht="19.8">
      <c r="A7" s="316" t="s">
        <v>20</v>
      </c>
    </row>
    <row r="8" spans="1:2" ht="19.8">
      <c r="A8" s="316" t="s">
        <v>1039</v>
      </c>
    </row>
    <row r="9" spans="1:2" ht="19.8">
      <c r="A9" s="7" t="s">
        <v>1042</v>
      </c>
    </row>
    <row r="10" spans="1:2" ht="19.8">
      <c r="A10" s="212" t="s">
        <v>10</v>
      </c>
    </row>
    <row r="11" spans="1:2" ht="19.8">
      <c r="A11" s="213" t="s">
        <v>448</v>
      </c>
    </row>
    <row r="12" spans="1:2" ht="99">
      <c r="A12" s="218" t="s">
        <v>1030</v>
      </c>
    </row>
    <row r="13" spans="1:2" ht="19.8">
      <c r="A13" s="201" t="s">
        <v>11</v>
      </c>
    </row>
    <row r="14" spans="1:2" ht="39.6">
      <c r="A14" s="308" t="s">
        <v>1065</v>
      </c>
    </row>
    <row r="15" spans="1:2" ht="19.8">
      <c r="A15" s="206" t="s">
        <v>1066</v>
      </c>
    </row>
    <row r="16" spans="1:2" ht="19.8">
      <c r="A16" s="309" t="s">
        <v>13</v>
      </c>
    </row>
    <row r="17" spans="1:1" ht="39.6">
      <c r="A17" s="206" t="s">
        <v>1067</v>
      </c>
    </row>
    <row r="18" spans="1:1" ht="39.6">
      <c r="A18" s="206" t="s">
        <v>1068</v>
      </c>
    </row>
    <row r="19" spans="1:1" ht="39.6">
      <c r="A19" s="206" t="s">
        <v>1069</v>
      </c>
    </row>
    <row r="20" spans="1:1" ht="39.6">
      <c r="A20" s="206" t="s">
        <v>1070</v>
      </c>
    </row>
    <row r="21" spans="1:1" ht="19.8">
      <c r="A21" s="206" t="s">
        <v>1071</v>
      </c>
    </row>
    <row r="22" spans="1:1" ht="39.6">
      <c r="A22" s="206" t="s">
        <v>1072</v>
      </c>
    </row>
    <row r="23" spans="1:1" ht="39.6">
      <c r="A23" s="206" t="s">
        <v>1073</v>
      </c>
    </row>
    <row r="24" spans="1:1" ht="39.6">
      <c r="A24" s="206" t="s">
        <v>1074</v>
      </c>
    </row>
    <row r="25" spans="1:1" ht="19.8">
      <c r="A25" s="206" t="s">
        <v>1075</v>
      </c>
    </row>
    <row r="26" spans="1:1" ht="39.6">
      <c r="A26" s="206" t="s">
        <v>1076</v>
      </c>
    </row>
    <row r="27" spans="1:1" ht="39.6">
      <c r="A27" s="206" t="s">
        <v>1077</v>
      </c>
    </row>
    <row r="28" spans="1:1" ht="19.8">
      <c r="A28" s="206" t="s">
        <v>1078</v>
      </c>
    </row>
    <row r="29" spans="1:1" ht="19.8">
      <c r="A29" s="206" t="s">
        <v>1079</v>
      </c>
    </row>
    <row r="30" spans="1:1" ht="39.6">
      <c r="A30" s="206" t="s">
        <v>1080</v>
      </c>
    </row>
    <row r="31" spans="1:1" ht="19.8">
      <c r="A31" s="206" t="s">
        <v>1081</v>
      </c>
    </row>
    <row r="32" spans="1:1" ht="19.8">
      <c r="A32" s="206" t="s">
        <v>1082</v>
      </c>
    </row>
    <row r="33" spans="1:1" ht="39.6">
      <c r="A33" s="206" t="s">
        <v>1083</v>
      </c>
    </row>
    <row r="34" spans="1:1" ht="39.6">
      <c r="A34" s="206" t="s">
        <v>1084</v>
      </c>
    </row>
    <row r="35" spans="1:1" ht="39.6">
      <c r="A35" s="206" t="s">
        <v>1085</v>
      </c>
    </row>
    <row r="36" spans="1:1" ht="19.8">
      <c r="A36" s="206" t="s">
        <v>1086</v>
      </c>
    </row>
    <row r="37" spans="1:1" ht="99">
      <c r="A37" s="206" t="s">
        <v>1087</v>
      </c>
    </row>
    <row r="38" spans="1:1" ht="19.8">
      <c r="A38" s="206" t="s">
        <v>579</v>
      </c>
    </row>
    <row r="39" spans="1:1" ht="19.8">
      <c r="A39" s="206" t="s">
        <v>795</v>
      </c>
    </row>
    <row r="40" spans="1:1" ht="19.8">
      <c r="A40" s="206" t="s">
        <v>14</v>
      </c>
    </row>
    <row r="41" spans="1:1" ht="19.8">
      <c r="A41" s="310" t="s">
        <v>15</v>
      </c>
    </row>
    <row r="42" spans="1:1" ht="39.6">
      <c r="A42" s="206" t="s">
        <v>1088</v>
      </c>
    </row>
    <row r="43" spans="1:1" ht="39.6">
      <c r="A43" s="207" t="s">
        <v>977</v>
      </c>
    </row>
    <row r="44" spans="1:1" ht="19.8">
      <c r="A44" s="310" t="s">
        <v>17</v>
      </c>
    </row>
    <row r="45" spans="1:1" ht="39.6">
      <c r="A45" s="206" t="s">
        <v>1089</v>
      </c>
    </row>
    <row r="46" spans="1:1" ht="19.8">
      <c r="A46" s="203" t="s">
        <v>584</v>
      </c>
    </row>
    <row r="47" spans="1:1" ht="39.6">
      <c r="A47" s="204" t="s">
        <v>585</v>
      </c>
    </row>
    <row r="48" spans="1:1" ht="20.399999999999999" thickBot="1">
      <c r="A48" s="205" t="s">
        <v>19</v>
      </c>
    </row>
  </sheetData>
  <phoneticPr fontId="11" type="noConversion"/>
  <hyperlinks>
    <hyperlink ref="B1" location="預告統計資料發布時間表!A1" display="回發布時間表" xr:uid="{00000000-0004-0000-2200-000000000000}"/>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DDFFF9"/>
  </sheetPr>
  <dimension ref="A1:B40"/>
  <sheetViews>
    <sheetView workbookViewId="0">
      <selection activeCell="A12" sqref="A12"/>
    </sheetView>
  </sheetViews>
  <sheetFormatPr defaultColWidth="8.69921875" defaultRowHeight="16.2"/>
  <cols>
    <col min="1" max="1" width="85" style="290" customWidth="1"/>
    <col min="2" max="16384" width="8.69921875" style="290"/>
  </cols>
  <sheetData>
    <row r="1" spans="1:2" ht="19.8">
      <c r="A1" s="313" t="s">
        <v>1027</v>
      </c>
      <c r="B1" s="289" t="s">
        <v>564</v>
      </c>
    </row>
    <row r="2" spans="1:2" ht="19.8">
      <c r="A2" s="302" t="s">
        <v>957</v>
      </c>
    </row>
    <row r="3" spans="1:2" ht="19.8">
      <c r="A3" s="291" t="s">
        <v>958</v>
      </c>
    </row>
    <row r="4" spans="1:2" ht="19.8">
      <c r="A4" s="201" t="s">
        <v>8</v>
      </c>
    </row>
    <row r="5" spans="1:2" ht="19.8">
      <c r="A5" s="16" t="s">
        <v>25</v>
      </c>
    </row>
    <row r="6" spans="1:2" ht="19.8">
      <c r="A6" s="16" t="s">
        <v>1038</v>
      </c>
    </row>
    <row r="7" spans="1:2" ht="19.8">
      <c r="A7" s="316" t="s">
        <v>20</v>
      </c>
    </row>
    <row r="8" spans="1:2" ht="19.8">
      <c r="A8" s="316" t="s">
        <v>1039</v>
      </c>
    </row>
    <row r="9" spans="1:2" ht="19.8">
      <c r="A9" s="7" t="s">
        <v>1042</v>
      </c>
    </row>
    <row r="10" spans="1:2" ht="19.8">
      <c r="A10" s="212" t="s">
        <v>10</v>
      </c>
    </row>
    <row r="11" spans="1:2" ht="19.8">
      <c r="A11" s="213" t="s">
        <v>448</v>
      </c>
    </row>
    <row r="12" spans="1:2" ht="99">
      <c r="A12" s="218" t="s">
        <v>1030</v>
      </c>
    </row>
    <row r="13" spans="1:2" ht="19.8">
      <c r="A13" s="201" t="s">
        <v>11</v>
      </c>
    </row>
    <row r="14" spans="1:2" ht="39.6">
      <c r="A14" s="211" t="s">
        <v>959</v>
      </c>
    </row>
    <row r="15" spans="1:2" ht="19.8">
      <c r="A15" s="203" t="s">
        <v>960</v>
      </c>
    </row>
    <row r="16" spans="1:2" ht="19.8">
      <c r="A16" s="202" t="s">
        <v>13</v>
      </c>
    </row>
    <row r="17" spans="1:1" ht="19.8">
      <c r="A17" s="206" t="s">
        <v>961</v>
      </c>
    </row>
    <row r="18" spans="1:1" ht="39.6">
      <c r="A18" s="206" t="s">
        <v>962</v>
      </c>
    </row>
    <row r="19" spans="1:1" ht="39.6">
      <c r="A19" s="206" t="s">
        <v>963</v>
      </c>
    </row>
    <row r="20" spans="1:1" ht="19.8">
      <c r="A20" s="206" t="s">
        <v>964</v>
      </c>
    </row>
    <row r="21" spans="1:1" ht="19.8">
      <c r="A21" s="206" t="s">
        <v>965</v>
      </c>
    </row>
    <row r="22" spans="1:1" ht="19.8">
      <c r="A22" s="206" t="s">
        <v>966</v>
      </c>
    </row>
    <row r="23" spans="1:1" ht="39.6">
      <c r="A23" s="206" t="s">
        <v>967</v>
      </c>
    </row>
    <row r="24" spans="1:1" ht="39.6">
      <c r="A24" s="206" t="s">
        <v>968</v>
      </c>
    </row>
    <row r="25" spans="1:1" ht="59.4">
      <c r="A25" s="206" t="s">
        <v>969</v>
      </c>
    </row>
    <row r="26" spans="1:1" ht="59.4">
      <c r="A26" s="206" t="s">
        <v>970</v>
      </c>
    </row>
    <row r="27" spans="1:1" ht="39.6">
      <c r="A27" s="206" t="s">
        <v>971</v>
      </c>
    </row>
    <row r="28" spans="1:1" ht="19.8">
      <c r="A28" s="203" t="s">
        <v>972</v>
      </c>
    </row>
    <row r="29" spans="1:1" ht="39.6">
      <c r="A29" s="203" t="s">
        <v>973</v>
      </c>
    </row>
    <row r="30" spans="1:1" ht="19.8">
      <c r="A30" s="203" t="s">
        <v>579</v>
      </c>
    </row>
    <row r="31" spans="1:1" ht="19.8">
      <c r="A31" s="203" t="s">
        <v>974</v>
      </c>
    </row>
    <row r="32" spans="1:1" ht="19.8">
      <c r="A32" s="203" t="s">
        <v>14</v>
      </c>
    </row>
    <row r="33" spans="1:1" ht="19.8">
      <c r="A33" s="201" t="s">
        <v>975</v>
      </c>
    </row>
    <row r="34" spans="1:1" ht="39.6">
      <c r="A34" s="203" t="s">
        <v>976</v>
      </c>
    </row>
    <row r="35" spans="1:1" ht="39.6">
      <c r="A35" s="203" t="s">
        <v>977</v>
      </c>
    </row>
    <row r="36" spans="1:1" ht="19.8">
      <c r="A36" s="201" t="s">
        <v>17</v>
      </c>
    </row>
    <row r="37" spans="1:1" ht="19.8">
      <c r="A37" s="203" t="s">
        <v>797</v>
      </c>
    </row>
    <row r="38" spans="1:1" ht="19.8">
      <c r="A38" s="203" t="s">
        <v>584</v>
      </c>
    </row>
    <row r="39" spans="1:1" ht="39.6">
      <c r="A39" s="204" t="s">
        <v>585</v>
      </c>
    </row>
    <row r="40" spans="1:1" ht="20.399999999999999" thickBot="1">
      <c r="A40" s="205" t="s">
        <v>19</v>
      </c>
    </row>
  </sheetData>
  <phoneticPr fontId="11" type="noConversion"/>
  <hyperlinks>
    <hyperlink ref="B1" location="預告統計資料發布時間表!A1" display="回發布時間表" xr:uid="{00000000-0004-0000-2300-000000000000}"/>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DDFFF9"/>
  </sheetPr>
  <dimension ref="A1:B31"/>
  <sheetViews>
    <sheetView workbookViewId="0">
      <selection activeCell="A12" sqref="A12"/>
    </sheetView>
  </sheetViews>
  <sheetFormatPr defaultColWidth="8.69921875" defaultRowHeight="16.2"/>
  <cols>
    <col min="1" max="1" width="85.69921875" style="290" customWidth="1"/>
    <col min="2" max="16384" width="8.69921875" style="290"/>
  </cols>
  <sheetData>
    <row r="1" spans="1:2" ht="19.8">
      <c r="A1" s="313" t="s">
        <v>1028</v>
      </c>
      <c r="B1" s="289" t="s">
        <v>564</v>
      </c>
    </row>
    <row r="2" spans="1:2" ht="19.8">
      <c r="A2" s="302" t="s">
        <v>957</v>
      </c>
    </row>
    <row r="3" spans="1:2" ht="19.8">
      <c r="A3" s="291" t="s">
        <v>978</v>
      </c>
    </row>
    <row r="4" spans="1:2" ht="19.8">
      <c r="A4" s="201" t="s">
        <v>8</v>
      </c>
    </row>
    <row r="5" spans="1:2" ht="19.8">
      <c r="A5" s="16" t="s">
        <v>25</v>
      </c>
    </row>
    <row r="6" spans="1:2" ht="19.8">
      <c r="A6" s="16" t="s">
        <v>1038</v>
      </c>
    </row>
    <row r="7" spans="1:2" ht="19.8">
      <c r="A7" s="316" t="s">
        <v>20</v>
      </c>
    </row>
    <row r="8" spans="1:2" ht="19.8">
      <c r="A8" s="316" t="s">
        <v>1039</v>
      </c>
    </row>
    <row r="9" spans="1:2" ht="19.8">
      <c r="A9" s="7" t="s">
        <v>1042</v>
      </c>
    </row>
    <row r="10" spans="1:2" ht="19.8">
      <c r="A10" s="212" t="s">
        <v>10</v>
      </c>
    </row>
    <row r="11" spans="1:2" ht="19.8">
      <c r="A11" s="213" t="s">
        <v>448</v>
      </c>
    </row>
    <row r="12" spans="1:2" ht="99">
      <c r="A12" s="218" t="s">
        <v>1030</v>
      </c>
    </row>
    <row r="13" spans="1:2" ht="19.8">
      <c r="A13" s="201" t="s">
        <v>11</v>
      </c>
    </row>
    <row r="14" spans="1:2" ht="39.6">
      <c r="A14" s="211" t="s">
        <v>979</v>
      </c>
    </row>
    <row r="15" spans="1:2" ht="19.8">
      <c r="A15" s="203" t="s">
        <v>980</v>
      </c>
    </row>
    <row r="16" spans="1:2" ht="19.8">
      <c r="A16" s="202" t="s">
        <v>13</v>
      </c>
    </row>
    <row r="17" spans="1:1" ht="79.2">
      <c r="A17" s="206" t="s">
        <v>981</v>
      </c>
    </row>
    <row r="18" spans="1:1" ht="79.2">
      <c r="A18" s="206" t="s">
        <v>982</v>
      </c>
    </row>
    <row r="19" spans="1:1" ht="19.8">
      <c r="A19" s="203" t="s">
        <v>983</v>
      </c>
    </row>
    <row r="20" spans="1:1" ht="39.6">
      <c r="A20" s="203" t="s">
        <v>984</v>
      </c>
    </row>
    <row r="21" spans="1:1" ht="19.8">
      <c r="A21" s="203" t="s">
        <v>579</v>
      </c>
    </row>
    <row r="22" spans="1:1" ht="19.8">
      <c r="A22" s="203" t="s">
        <v>580</v>
      </c>
    </row>
    <row r="23" spans="1:1" ht="19.8">
      <c r="A23" s="203" t="s">
        <v>14</v>
      </c>
    </row>
    <row r="24" spans="1:1" ht="19.8">
      <c r="A24" s="201" t="s">
        <v>15</v>
      </c>
    </row>
    <row r="25" spans="1:1" ht="39.6">
      <c r="A25" s="203" t="s">
        <v>776</v>
      </c>
    </row>
    <row r="26" spans="1:1" ht="39.6">
      <c r="A26" s="203" t="s">
        <v>977</v>
      </c>
    </row>
    <row r="27" spans="1:1" ht="19.8">
      <c r="A27" s="201" t="s">
        <v>17</v>
      </c>
    </row>
    <row r="28" spans="1:1" ht="39.6">
      <c r="A28" s="203" t="s">
        <v>985</v>
      </c>
    </row>
    <row r="29" spans="1:1" ht="19.8">
      <c r="A29" s="203" t="s">
        <v>584</v>
      </c>
    </row>
    <row r="30" spans="1:1" ht="39.6">
      <c r="A30" s="204" t="s">
        <v>585</v>
      </c>
    </row>
    <row r="31" spans="1:1" ht="20.399999999999999" thickBot="1">
      <c r="A31" s="205" t="s">
        <v>19</v>
      </c>
    </row>
  </sheetData>
  <phoneticPr fontId="11" type="noConversion"/>
  <hyperlinks>
    <hyperlink ref="B1" location="預告統計資料發布時間表!A1" display="回發布時間表" xr:uid="{00000000-0004-0000-2400-000000000000}"/>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AE151"/>
  <sheetViews>
    <sheetView zoomScale="90" zoomScaleNormal="90" workbookViewId="0">
      <selection activeCell="K1" sqref="K1"/>
    </sheetView>
  </sheetViews>
  <sheetFormatPr defaultColWidth="8.19921875" defaultRowHeight="16.2"/>
  <cols>
    <col min="1" max="3" width="3.69921875" style="3" customWidth="1"/>
    <col min="4" max="4" width="25.5" style="3" customWidth="1"/>
    <col min="5" max="10" width="13" style="3" customWidth="1"/>
    <col min="11" max="30" width="8.19921875" style="3" customWidth="1"/>
    <col min="31" max="31" width="24" style="3" customWidth="1"/>
    <col min="32" max="16384" width="8.19921875" style="3"/>
  </cols>
  <sheetData>
    <row r="1" spans="1:31" s="58" customFormat="1" ht="15">
      <c r="A1" s="1398" t="s">
        <v>62</v>
      </c>
      <c r="B1" s="1398"/>
      <c r="C1" s="1398"/>
      <c r="D1" s="56"/>
      <c r="E1" s="56"/>
      <c r="F1" s="56"/>
      <c r="G1" s="56"/>
      <c r="H1" s="165" t="s">
        <v>271</v>
      </c>
      <c r="I1" s="1398" t="s">
        <v>320</v>
      </c>
      <c r="J1" s="1398"/>
      <c r="K1" s="57" t="s">
        <v>6</v>
      </c>
      <c r="AE1" s="57" t="s">
        <v>6</v>
      </c>
    </row>
    <row r="2" spans="1:31" s="58" customFormat="1" ht="15.6">
      <c r="A2" s="1399" t="s">
        <v>63</v>
      </c>
      <c r="B2" s="1399"/>
      <c r="C2" s="1399"/>
      <c r="D2" s="155" t="s">
        <v>64</v>
      </c>
      <c r="E2" s="155"/>
      <c r="F2" s="155"/>
      <c r="G2" s="155"/>
      <c r="H2" s="165" t="s">
        <v>319</v>
      </c>
      <c r="I2" s="1389" t="s">
        <v>321</v>
      </c>
      <c r="J2" s="1390"/>
      <c r="K2" s="57"/>
    </row>
    <row r="3" spans="1:31">
      <c r="A3" s="1392" t="s">
        <v>65</v>
      </c>
      <c r="B3" s="1392"/>
      <c r="C3" s="1392"/>
      <c r="D3" s="1392"/>
      <c r="E3" s="1392"/>
      <c r="F3" s="1392"/>
      <c r="G3" s="1392"/>
      <c r="H3" s="1392"/>
      <c r="I3" s="1392"/>
      <c r="J3" s="1392"/>
    </row>
    <row r="4" spans="1:31">
      <c r="A4" s="1392" t="s">
        <v>199</v>
      </c>
      <c r="B4" s="1392"/>
      <c r="C4" s="1392"/>
      <c r="D4" s="1392"/>
      <c r="E4" s="1392"/>
      <c r="F4" s="1392"/>
      <c r="G4" s="1392"/>
      <c r="H4" s="1392"/>
      <c r="I4" s="1392"/>
      <c r="J4" s="1392"/>
    </row>
    <row r="5" spans="1:31">
      <c r="A5" s="1393" t="s">
        <v>1974</v>
      </c>
      <c r="B5" s="1393"/>
      <c r="C5" s="1393"/>
      <c r="D5" s="1393"/>
      <c r="E5" s="1393"/>
      <c r="F5" s="1393"/>
      <c r="G5" s="1393"/>
      <c r="H5" s="1393"/>
      <c r="I5" s="1393"/>
      <c r="J5" s="1393"/>
    </row>
    <row r="6" spans="1:31" ht="16.2" customHeight="1">
      <c r="A6" s="1400" t="s">
        <v>66</v>
      </c>
      <c r="B6" s="1400"/>
      <c r="C6" s="1400"/>
      <c r="D6" s="1394"/>
      <c r="E6" s="1397" t="s">
        <v>67</v>
      </c>
      <c r="F6" s="1401"/>
      <c r="G6" s="1397" t="s">
        <v>68</v>
      </c>
      <c r="H6" s="1401"/>
      <c r="I6" s="1397" t="s">
        <v>69</v>
      </c>
      <c r="J6" s="1402"/>
    </row>
    <row r="7" spans="1:31">
      <c r="A7" s="126" t="s">
        <v>70</v>
      </c>
      <c r="B7" s="46" t="s">
        <v>71</v>
      </c>
      <c r="C7" s="46" t="s">
        <v>72</v>
      </c>
      <c r="D7" s="47" t="s">
        <v>73</v>
      </c>
      <c r="E7" s="48" t="s">
        <v>74</v>
      </c>
      <c r="F7" s="48" t="s">
        <v>75</v>
      </c>
      <c r="G7" s="48" t="s">
        <v>74</v>
      </c>
      <c r="H7" s="48" t="s">
        <v>75</v>
      </c>
      <c r="I7" s="48" t="s">
        <v>74</v>
      </c>
      <c r="J7" s="125" t="s">
        <v>75</v>
      </c>
    </row>
    <row r="8" spans="1:31">
      <c r="A8" s="151" t="s">
        <v>76</v>
      </c>
      <c r="B8" s="46" t="s">
        <v>76</v>
      </c>
      <c r="C8" s="46" t="s">
        <v>76</v>
      </c>
      <c r="D8" s="49" t="s">
        <v>77</v>
      </c>
      <c r="E8" s="163">
        <v>26930102</v>
      </c>
      <c r="F8" s="163">
        <v>185599136</v>
      </c>
      <c r="G8" s="163">
        <v>18852848</v>
      </c>
      <c r="H8" s="163">
        <v>168047499</v>
      </c>
      <c r="I8" s="163">
        <v>8077254</v>
      </c>
      <c r="J8" s="164">
        <v>17551637</v>
      </c>
    </row>
    <row r="9" spans="1:31">
      <c r="A9" s="151" t="s">
        <v>76</v>
      </c>
      <c r="B9" s="50" t="s">
        <v>76</v>
      </c>
      <c r="C9" s="50" t="s">
        <v>76</v>
      </c>
      <c r="D9" s="49" t="s">
        <v>78</v>
      </c>
      <c r="E9" s="163">
        <v>26930102</v>
      </c>
      <c r="F9" s="163">
        <v>185599136</v>
      </c>
      <c r="G9" s="163">
        <v>18852848</v>
      </c>
      <c r="H9" s="163">
        <v>168047499</v>
      </c>
      <c r="I9" s="163">
        <v>8077254</v>
      </c>
      <c r="J9" s="164">
        <v>17551637</v>
      </c>
    </row>
    <row r="10" spans="1:31">
      <c r="A10" s="151" t="s">
        <v>79</v>
      </c>
      <c r="B10" s="50" t="s">
        <v>76</v>
      </c>
      <c r="C10" s="50" t="s">
        <v>76</v>
      </c>
      <c r="D10" s="49" t="s">
        <v>80</v>
      </c>
      <c r="E10" s="163">
        <v>9723026</v>
      </c>
      <c r="F10" s="163">
        <v>134021152</v>
      </c>
      <c r="G10" s="163">
        <v>9723026</v>
      </c>
      <c r="H10" s="163">
        <v>134021152</v>
      </c>
      <c r="I10" s="163">
        <v>0</v>
      </c>
      <c r="J10" s="164">
        <v>0</v>
      </c>
    </row>
    <row r="11" spans="1:31">
      <c r="A11" s="151" t="s">
        <v>79</v>
      </c>
      <c r="B11" s="50" t="s">
        <v>83</v>
      </c>
      <c r="C11" s="50" t="s">
        <v>76</v>
      </c>
      <c r="D11" s="49" t="s">
        <v>93</v>
      </c>
      <c r="E11" s="163">
        <v>125480</v>
      </c>
      <c r="F11" s="163">
        <v>776433</v>
      </c>
      <c r="G11" s="163">
        <v>125480</v>
      </c>
      <c r="H11" s="163">
        <v>776433</v>
      </c>
      <c r="I11" s="163">
        <v>0</v>
      </c>
      <c r="J11" s="164">
        <v>0</v>
      </c>
    </row>
    <row r="12" spans="1:31">
      <c r="A12" s="151" t="s">
        <v>79</v>
      </c>
      <c r="B12" s="50" t="s">
        <v>83</v>
      </c>
      <c r="C12" s="50" t="s">
        <v>79</v>
      </c>
      <c r="D12" s="49" t="s">
        <v>274</v>
      </c>
      <c r="E12" s="163">
        <v>0</v>
      </c>
      <c r="F12" s="163">
        <v>510346</v>
      </c>
      <c r="G12" s="163">
        <v>0</v>
      </c>
      <c r="H12" s="163">
        <v>510346</v>
      </c>
      <c r="I12" s="163">
        <v>0</v>
      </c>
      <c r="J12" s="164">
        <v>0</v>
      </c>
    </row>
    <row r="13" spans="1:31">
      <c r="A13" s="151" t="s">
        <v>79</v>
      </c>
      <c r="B13" s="50" t="s">
        <v>83</v>
      </c>
      <c r="C13" s="50" t="s">
        <v>83</v>
      </c>
      <c r="D13" s="49" t="s">
        <v>94</v>
      </c>
      <c r="E13" s="163">
        <v>125480</v>
      </c>
      <c r="F13" s="163">
        <v>266087</v>
      </c>
      <c r="G13" s="163">
        <v>125480</v>
      </c>
      <c r="H13" s="163">
        <v>266087</v>
      </c>
      <c r="I13" s="163">
        <v>0</v>
      </c>
      <c r="J13" s="164">
        <v>0</v>
      </c>
    </row>
    <row r="14" spans="1:31">
      <c r="A14" s="151" t="s">
        <v>79</v>
      </c>
      <c r="B14" s="50" t="s">
        <v>110</v>
      </c>
      <c r="C14" s="50" t="s">
        <v>76</v>
      </c>
      <c r="D14" s="49" t="s">
        <v>81</v>
      </c>
      <c r="E14" s="163">
        <v>729901</v>
      </c>
      <c r="F14" s="163">
        <v>1332276</v>
      </c>
      <c r="G14" s="163">
        <v>729901</v>
      </c>
      <c r="H14" s="163">
        <v>1332276</v>
      </c>
      <c r="I14" s="163">
        <v>0</v>
      </c>
      <c r="J14" s="164">
        <v>0</v>
      </c>
    </row>
    <row r="15" spans="1:31">
      <c r="A15" s="151" t="s">
        <v>79</v>
      </c>
      <c r="B15" s="50" t="s">
        <v>110</v>
      </c>
      <c r="C15" s="50" t="s">
        <v>79</v>
      </c>
      <c r="D15" s="49" t="s">
        <v>82</v>
      </c>
      <c r="E15" s="163">
        <v>729901</v>
      </c>
      <c r="F15" s="163">
        <v>1332276</v>
      </c>
      <c r="G15" s="163">
        <v>729901</v>
      </c>
      <c r="H15" s="163">
        <v>1332276</v>
      </c>
      <c r="I15" s="163">
        <v>0</v>
      </c>
      <c r="J15" s="164">
        <v>0</v>
      </c>
    </row>
    <row r="16" spans="1:31">
      <c r="A16" s="151" t="s">
        <v>79</v>
      </c>
      <c r="B16" s="50" t="s">
        <v>203</v>
      </c>
      <c r="C16" s="50" t="s">
        <v>76</v>
      </c>
      <c r="D16" s="49" t="s">
        <v>84</v>
      </c>
      <c r="E16" s="163">
        <v>36496</v>
      </c>
      <c r="F16" s="163">
        <v>4863698</v>
      </c>
      <c r="G16" s="163">
        <v>36496</v>
      </c>
      <c r="H16" s="163">
        <v>4863698</v>
      </c>
      <c r="I16" s="163">
        <v>0</v>
      </c>
      <c r="J16" s="164">
        <v>0</v>
      </c>
    </row>
    <row r="17" spans="1:10">
      <c r="A17" s="151" t="s">
        <v>79</v>
      </c>
      <c r="B17" s="50" t="s">
        <v>203</v>
      </c>
      <c r="C17" s="50" t="s">
        <v>79</v>
      </c>
      <c r="D17" s="49" t="s">
        <v>85</v>
      </c>
      <c r="E17" s="163">
        <v>36496</v>
      </c>
      <c r="F17" s="163">
        <v>4863698</v>
      </c>
      <c r="G17" s="163">
        <v>36496</v>
      </c>
      <c r="H17" s="163">
        <v>4863698</v>
      </c>
      <c r="I17" s="163">
        <v>0</v>
      </c>
      <c r="J17" s="164">
        <v>0</v>
      </c>
    </row>
    <row r="18" spans="1:10">
      <c r="A18" s="151" t="s">
        <v>79</v>
      </c>
      <c r="B18" s="50" t="s">
        <v>112</v>
      </c>
      <c r="C18" s="50" t="s">
        <v>76</v>
      </c>
      <c r="D18" s="49" t="s">
        <v>87</v>
      </c>
      <c r="E18" s="163">
        <v>0</v>
      </c>
      <c r="F18" s="163">
        <v>608126</v>
      </c>
      <c r="G18" s="163">
        <v>0</v>
      </c>
      <c r="H18" s="163">
        <v>608126</v>
      </c>
      <c r="I18" s="163">
        <v>0</v>
      </c>
      <c r="J18" s="164">
        <v>0</v>
      </c>
    </row>
    <row r="19" spans="1:10">
      <c r="A19" s="151" t="s">
        <v>79</v>
      </c>
      <c r="B19" s="50" t="s">
        <v>112</v>
      </c>
      <c r="C19" s="50" t="s">
        <v>79</v>
      </c>
      <c r="D19" s="49" t="s">
        <v>88</v>
      </c>
      <c r="E19" s="163">
        <v>0</v>
      </c>
      <c r="F19" s="163">
        <v>608126</v>
      </c>
      <c r="G19" s="163">
        <v>0</v>
      </c>
      <c r="H19" s="163">
        <v>608126</v>
      </c>
      <c r="I19" s="163">
        <v>0</v>
      </c>
      <c r="J19" s="164">
        <v>0</v>
      </c>
    </row>
    <row r="20" spans="1:10">
      <c r="A20" s="151" t="s">
        <v>79</v>
      </c>
      <c r="B20" s="50" t="s">
        <v>204</v>
      </c>
      <c r="C20" s="50" t="s">
        <v>76</v>
      </c>
      <c r="D20" s="49" t="s">
        <v>90</v>
      </c>
      <c r="E20" s="163">
        <v>17149</v>
      </c>
      <c r="F20" s="163">
        <v>258538</v>
      </c>
      <c r="G20" s="163">
        <v>17149</v>
      </c>
      <c r="H20" s="163">
        <v>258538</v>
      </c>
      <c r="I20" s="163">
        <v>0</v>
      </c>
      <c r="J20" s="164">
        <v>0</v>
      </c>
    </row>
    <row r="21" spans="1:10">
      <c r="A21" s="151" t="s">
        <v>79</v>
      </c>
      <c r="B21" s="50" t="s">
        <v>204</v>
      </c>
      <c r="C21" s="50" t="s">
        <v>79</v>
      </c>
      <c r="D21" s="49" t="s">
        <v>91</v>
      </c>
      <c r="E21" s="163">
        <v>17149</v>
      </c>
      <c r="F21" s="163">
        <v>258538</v>
      </c>
      <c r="G21" s="163">
        <v>17149</v>
      </c>
      <c r="H21" s="163">
        <v>258538</v>
      </c>
      <c r="I21" s="163">
        <v>0</v>
      </c>
      <c r="J21" s="164">
        <v>0</v>
      </c>
    </row>
    <row r="22" spans="1:10">
      <c r="A22" s="151" t="s">
        <v>79</v>
      </c>
      <c r="B22" s="50" t="s">
        <v>205</v>
      </c>
      <c r="C22" s="50" t="s">
        <v>76</v>
      </c>
      <c r="D22" s="49" t="s">
        <v>96</v>
      </c>
      <c r="E22" s="163">
        <v>8814000</v>
      </c>
      <c r="F22" s="163">
        <v>126182081</v>
      </c>
      <c r="G22" s="163">
        <v>8814000</v>
      </c>
      <c r="H22" s="163">
        <v>126182081</v>
      </c>
      <c r="I22" s="163">
        <v>0</v>
      </c>
      <c r="J22" s="164">
        <v>0</v>
      </c>
    </row>
    <row r="23" spans="1:10">
      <c r="A23" s="151" t="s">
        <v>79</v>
      </c>
      <c r="B23" s="50" t="s">
        <v>205</v>
      </c>
      <c r="C23" s="50" t="s">
        <v>79</v>
      </c>
      <c r="D23" s="49" t="s">
        <v>97</v>
      </c>
      <c r="E23" s="163">
        <v>8814000</v>
      </c>
      <c r="F23" s="163">
        <v>126182081</v>
      </c>
      <c r="G23" s="163">
        <v>8814000</v>
      </c>
      <c r="H23" s="163">
        <v>126182081</v>
      </c>
      <c r="I23" s="163">
        <v>0</v>
      </c>
      <c r="J23" s="164">
        <v>0</v>
      </c>
    </row>
    <row r="24" spans="1:10">
      <c r="A24" s="151" t="s">
        <v>86</v>
      </c>
      <c r="B24" s="50" t="s">
        <v>76</v>
      </c>
      <c r="C24" s="50" t="s">
        <v>76</v>
      </c>
      <c r="D24" s="49" t="s">
        <v>99</v>
      </c>
      <c r="E24" s="163">
        <v>6625</v>
      </c>
      <c r="F24" s="163">
        <v>988608</v>
      </c>
      <c r="G24" s="163">
        <v>6625</v>
      </c>
      <c r="H24" s="163">
        <v>988608</v>
      </c>
      <c r="I24" s="163">
        <v>0</v>
      </c>
      <c r="J24" s="164">
        <v>0</v>
      </c>
    </row>
    <row r="25" spans="1:10">
      <c r="A25" s="151" t="s">
        <v>86</v>
      </c>
      <c r="B25" s="50" t="s">
        <v>83</v>
      </c>
      <c r="C25" s="50" t="s">
        <v>76</v>
      </c>
      <c r="D25" s="49" t="s">
        <v>100</v>
      </c>
      <c r="E25" s="163">
        <v>0</v>
      </c>
      <c r="F25" s="163">
        <v>12000</v>
      </c>
      <c r="G25" s="163">
        <v>0</v>
      </c>
      <c r="H25" s="163">
        <v>12000</v>
      </c>
      <c r="I25" s="163">
        <v>0</v>
      </c>
      <c r="J25" s="164">
        <v>0</v>
      </c>
    </row>
    <row r="26" spans="1:10">
      <c r="A26" s="151" t="s">
        <v>86</v>
      </c>
      <c r="B26" s="50" t="s">
        <v>83</v>
      </c>
      <c r="C26" s="50" t="s">
        <v>79</v>
      </c>
      <c r="D26" s="49" t="s">
        <v>101</v>
      </c>
      <c r="E26" s="163">
        <v>0</v>
      </c>
      <c r="F26" s="163">
        <v>12000</v>
      </c>
      <c r="G26" s="163">
        <v>0</v>
      </c>
      <c r="H26" s="163">
        <v>12000</v>
      </c>
      <c r="I26" s="163">
        <v>0</v>
      </c>
      <c r="J26" s="164">
        <v>0</v>
      </c>
    </row>
    <row r="27" spans="1:10">
      <c r="A27" s="151" t="s">
        <v>86</v>
      </c>
      <c r="B27" s="50" t="s">
        <v>98</v>
      </c>
      <c r="C27" s="50" t="s">
        <v>76</v>
      </c>
      <c r="D27" s="49" t="s">
        <v>102</v>
      </c>
      <c r="E27" s="163">
        <v>6625</v>
      </c>
      <c r="F27" s="163">
        <v>976608</v>
      </c>
      <c r="G27" s="163">
        <v>6625</v>
      </c>
      <c r="H27" s="163">
        <v>976608</v>
      </c>
      <c r="I27" s="163">
        <v>0</v>
      </c>
      <c r="J27" s="164">
        <v>0</v>
      </c>
    </row>
    <row r="28" spans="1:10">
      <c r="A28" s="151" t="s">
        <v>86</v>
      </c>
      <c r="B28" s="50" t="s">
        <v>98</v>
      </c>
      <c r="C28" s="50" t="s">
        <v>79</v>
      </c>
      <c r="D28" s="49" t="s">
        <v>103</v>
      </c>
      <c r="E28" s="163">
        <v>6625</v>
      </c>
      <c r="F28" s="163">
        <v>976608</v>
      </c>
      <c r="G28" s="163">
        <v>6625</v>
      </c>
      <c r="H28" s="163">
        <v>976608</v>
      </c>
      <c r="I28" s="163">
        <v>0</v>
      </c>
      <c r="J28" s="164">
        <v>0</v>
      </c>
    </row>
    <row r="29" spans="1:10">
      <c r="A29" s="151" t="s">
        <v>119</v>
      </c>
      <c r="B29" s="50" t="s">
        <v>76</v>
      </c>
      <c r="C29" s="50" t="s">
        <v>76</v>
      </c>
      <c r="D29" s="49" t="s">
        <v>104</v>
      </c>
      <c r="E29" s="163">
        <v>122713</v>
      </c>
      <c r="F29" s="163">
        <v>5054287</v>
      </c>
      <c r="G29" s="163">
        <v>122713</v>
      </c>
      <c r="H29" s="163">
        <v>5054287</v>
      </c>
      <c r="I29" s="163">
        <v>0</v>
      </c>
      <c r="J29" s="164">
        <v>0</v>
      </c>
    </row>
    <row r="30" spans="1:10">
      <c r="A30" s="151" t="s">
        <v>119</v>
      </c>
      <c r="B30" s="50" t="s">
        <v>79</v>
      </c>
      <c r="C30" s="50" t="s">
        <v>76</v>
      </c>
      <c r="D30" s="49" t="s">
        <v>105</v>
      </c>
      <c r="E30" s="163">
        <v>29840</v>
      </c>
      <c r="F30" s="163">
        <v>647076</v>
      </c>
      <c r="G30" s="163">
        <v>29840</v>
      </c>
      <c r="H30" s="163">
        <v>647076</v>
      </c>
      <c r="I30" s="163">
        <v>0</v>
      </c>
      <c r="J30" s="164">
        <v>0</v>
      </c>
    </row>
    <row r="31" spans="1:10">
      <c r="A31" s="151" t="s">
        <v>119</v>
      </c>
      <c r="B31" s="50" t="s">
        <v>79</v>
      </c>
      <c r="C31" s="50" t="s">
        <v>79</v>
      </c>
      <c r="D31" s="49" t="s">
        <v>106</v>
      </c>
      <c r="E31" s="163">
        <v>5940</v>
      </c>
      <c r="F31" s="163">
        <v>486876</v>
      </c>
      <c r="G31" s="163">
        <v>5940</v>
      </c>
      <c r="H31" s="163">
        <v>486876</v>
      </c>
      <c r="I31" s="163">
        <v>0</v>
      </c>
      <c r="J31" s="164">
        <v>0</v>
      </c>
    </row>
    <row r="32" spans="1:10">
      <c r="A32" s="151" t="s">
        <v>119</v>
      </c>
      <c r="B32" s="50" t="s">
        <v>79</v>
      </c>
      <c r="C32" s="50" t="s">
        <v>83</v>
      </c>
      <c r="D32" s="49" t="s">
        <v>107</v>
      </c>
      <c r="E32" s="163">
        <v>23900</v>
      </c>
      <c r="F32" s="163">
        <v>160200</v>
      </c>
      <c r="G32" s="163">
        <v>23900</v>
      </c>
      <c r="H32" s="163">
        <v>160200</v>
      </c>
      <c r="I32" s="163">
        <v>0</v>
      </c>
      <c r="J32" s="164">
        <v>0</v>
      </c>
    </row>
    <row r="33" spans="1:10">
      <c r="A33" s="151" t="s">
        <v>119</v>
      </c>
      <c r="B33" s="50" t="s">
        <v>98</v>
      </c>
      <c r="C33" s="50" t="s">
        <v>76</v>
      </c>
      <c r="D33" s="49" t="s">
        <v>108</v>
      </c>
      <c r="E33" s="163">
        <v>92873</v>
      </c>
      <c r="F33" s="163">
        <v>4407211</v>
      </c>
      <c r="G33" s="163">
        <v>92873</v>
      </c>
      <c r="H33" s="163">
        <v>4407211</v>
      </c>
      <c r="I33" s="163">
        <v>0</v>
      </c>
      <c r="J33" s="164">
        <v>0</v>
      </c>
    </row>
    <row r="34" spans="1:10">
      <c r="A34" s="151" t="s">
        <v>119</v>
      </c>
      <c r="B34" s="50" t="s">
        <v>98</v>
      </c>
      <c r="C34" s="50" t="s">
        <v>98</v>
      </c>
      <c r="D34" s="49" t="s">
        <v>109</v>
      </c>
      <c r="E34" s="163">
        <v>7299</v>
      </c>
      <c r="F34" s="163">
        <v>25557</v>
      </c>
      <c r="G34" s="163">
        <v>7299</v>
      </c>
      <c r="H34" s="163">
        <v>25557</v>
      </c>
      <c r="I34" s="163">
        <v>0</v>
      </c>
      <c r="J34" s="164">
        <v>0</v>
      </c>
    </row>
    <row r="35" spans="1:10">
      <c r="A35" s="151" t="s">
        <v>119</v>
      </c>
      <c r="B35" s="50" t="s">
        <v>98</v>
      </c>
      <c r="C35" s="50" t="s">
        <v>89</v>
      </c>
      <c r="D35" s="49" t="s">
        <v>111</v>
      </c>
      <c r="E35" s="163">
        <v>52000</v>
      </c>
      <c r="F35" s="163">
        <v>2199200</v>
      </c>
      <c r="G35" s="163">
        <v>52000</v>
      </c>
      <c r="H35" s="163">
        <v>2199200</v>
      </c>
      <c r="I35" s="163">
        <v>0</v>
      </c>
      <c r="J35" s="164">
        <v>0</v>
      </c>
    </row>
    <row r="36" spans="1:10">
      <c r="A36" s="151" t="s">
        <v>119</v>
      </c>
      <c r="B36" s="50" t="s">
        <v>98</v>
      </c>
      <c r="C36" s="50" t="s">
        <v>122</v>
      </c>
      <c r="D36" s="49" t="s">
        <v>113</v>
      </c>
      <c r="E36" s="163">
        <v>33574</v>
      </c>
      <c r="F36" s="163">
        <v>2182454</v>
      </c>
      <c r="G36" s="163">
        <v>33574</v>
      </c>
      <c r="H36" s="163">
        <v>2182454</v>
      </c>
      <c r="I36" s="163">
        <v>0</v>
      </c>
      <c r="J36" s="164">
        <v>0</v>
      </c>
    </row>
    <row r="37" spans="1:10">
      <c r="A37" s="151" t="s">
        <v>92</v>
      </c>
      <c r="B37" s="50" t="s">
        <v>76</v>
      </c>
      <c r="C37" s="50" t="s">
        <v>76</v>
      </c>
      <c r="D37" s="49" t="s">
        <v>114</v>
      </c>
      <c r="E37" s="163">
        <v>141000</v>
      </c>
      <c r="F37" s="163">
        <v>1095134</v>
      </c>
      <c r="G37" s="163">
        <v>141000</v>
      </c>
      <c r="H37" s="163">
        <v>1095134</v>
      </c>
      <c r="I37" s="163">
        <v>0</v>
      </c>
      <c r="J37" s="164">
        <v>0</v>
      </c>
    </row>
    <row r="38" spans="1:10">
      <c r="A38" s="151" t="s">
        <v>92</v>
      </c>
      <c r="B38" s="50" t="s">
        <v>79</v>
      </c>
      <c r="C38" s="50" t="s">
        <v>76</v>
      </c>
      <c r="D38" s="49" t="s">
        <v>115</v>
      </c>
      <c r="E38" s="163">
        <v>141000</v>
      </c>
      <c r="F38" s="163">
        <v>1021218</v>
      </c>
      <c r="G38" s="163">
        <v>141000</v>
      </c>
      <c r="H38" s="163">
        <v>1021218</v>
      </c>
      <c r="I38" s="163">
        <v>0</v>
      </c>
      <c r="J38" s="164">
        <v>0</v>
      </c>
    </row>
    <row r="39" spans="1:10">
      <c r="A39" s="151" t="s">
        <v>92</v>
      </c>
      <c r="B39" s="50" t="s">
        <v>79</v>
      </c>
      <c r="C39" s="50" t="s">
        <v>79</v>
      </c>
      <c r="D39" s="49" t="s">
        <v>116</v>
      </c>
      <c r="E39" s="163">
        <v>15000</v>
      </c>
      <c r="F39" s="163">
        <v>265450</v>
      </c>
      <c r="G39" s="163">
        <v>15000</v>
      </c>
      <c r="H39" s="163">
        <v>265450</v>
      </c>
      <c r="I39" s="163">
        <v>0</v>
      </c>
      <c r="J39" s="164">
        <v>0</v>
      </c>
    </row>
    <row r="40" spans="1:10">
      <c r="A40" s="151" t="s">
        <v>92</v>
      </c>
      <c r="B40" s="50" t="s">
        <v>79</v>
      </c>
      <c r="C40" s="50" t="s">
        <v>83</v>
      </c>
      <c r="D40" s="49" t="s">
        <v>118</v>
      </c>
      <c r="E40" s="163">
        <v>0</v>
      </c>
      <c r="F40" s="163">
        <v>116077</v>
      </c>
      <c r="G40" s="163">
        <v>0</v>
      </c>
      <c r="H40" s="163">
        <v>116077</v>
      </c>
      <c r="I40" s="163">
        <v>0</v>
      </c>
      <c r="J40" s="164">
        <v>0</v>
      </c>
    </row>
    <row r="41" spans="1:10">
      <c r="A41" s="151" t="s">
        <v>92</v>
      </c>
      <c r="B41" s="50" t="s">
        <v>79</v>
      </c>
      <c r="C41" s="50" t="s">
        <v>98</v>
      </c>
      <c r="D41" s="49" t="s">
        <v>117</v>
      </c>
      <c r="E41" s="163">
        <v>126000</v>
      </c>
      <c r="F41" s="163">
        <v>639691</v>
      </c>
      <c r="G41" s="163">
        <v>126000</v>
      </c>
      <c r="H41" s="163">
        <v>639691</v>
      </c>
      <c r="I41" s="163">
        <v>0</v>
      </c>
      <c r="J41" s="164">
        <v>0</v>
      </c>
    </row>
    <row r="42" spans="1:10">
      <c r="A42" s="151" t="s">
        <v>92</v>
      </c>
      <c r="B42" s="50" t="s">
        <v>119</v>
      </c>
      <c r="C42" s="50" t="s">
        <v>76</v>
      </c>
      <c r="D42" s="49" t="s">
        <v>120</v>
      </c>
      <c r="E42" s="163">
        <v>0</v>
      </c>
      <c r="F42" s="163">
        <v>73916</v>
      </c>
      <c r="G42" s="163">
        <v>0</v>
      </c>
      <c r="H42" s="163">
        <v>73916</v>
      </c>
      <c r="I42" s="163">
        <v>0</v>
      </c>
      <c r="J42" s="164">
        <v>0</v>
      </c>
    </row>
    <row r="43" spans="1:10">
      <c r="A43" s="151" t="s">
        <v>92</v>
      </c>
      <c r="B43" s="50" t="s">
        <v>119</v>
      </c>
      <c r="C43" s="50" t="s">
        <v>79</v>
      </c>
      <c r="D43" s="49" t="s">
        <v>121</v>
      </c>
      <c r="E43" s="163">
        <v>0</v>
      </c>
      <c r="F43" s="163">
        <v>73916</v>
      </c>
      <c r="G43" s="163">
        <v>0</v>
      </c>
      <c r="H43" s="163">
        <v>73916</v>
      </c>
      <c r="I43" s="163">
        <v>0</v>
      </c>
      <c r="J43" s="164">
        <v>0</v>
      </c>
    </row>
    <row r="44" spans="1:10">
      <c r="A44" s="151" t="s">
        <v>95</v>
      </c>
      <c r="B44" s="50" t="s">
        <v>76</v>
      </c>
      <c r="C44" s="50" t="s">
        <v>76</v>
      </c>
      <c r="D44" s="49" t="s">
        <v>123</v>
      </c>
      <c r="E44" s="163">
        <v>16448222</v>
      </c>
      <c r="F44" s="163">
        <v>40810425</v>
      </c>
      <c r="G44" s="163">
        <v>8370968</v>
      </c>
      <c r="H44" s="163">
        <v>23258788</v>
      </c>
      <c r="I44" s="163">
        <v>8077254</v>
      </c>
      <c r="J44" s="164">
        <v>17551637</v>
      </c>
    </row>
    <row r="45" spans="1:10">
      <c r="A45" s="151" t="s">
        <v>95</v>
      </c>
      <c r="B45" s="50" t="s">
        <v>79</v>
      </c>
      <c r="C45" s="50" t="s">
        <v>76</v>
      </c>
      <c r="D45" s="49" t="s">
        <v>124</v>
      </c>
      <c r="E45" s="163">
        <v>16448222</v>
      </c>
      <c r="F45" s="163">
        <v>40810425</v>
      </c>
      <c r="G45" s="163">
        <v>8370968</v>
      </c>
      <c r="H45" s="163">
        <v>23258788</v>
      </c>
      <c r="I45" s="163">
        <v>8077254</v>
      </c>
      <c r="J45" s="164">
        <v>17551637</v>
      </c>
    </row>
    <row r="46" spans="1:10">
      <c r="A46" s="151" t="s">
        <v>95</v>
      </c>
      <c r="B46" s="50" t="s">
        <v>79</v>
      </c>
      <c r="C46" s="50" t="s">
        <v>79</v>
      </c>
      <c r="D46" s="49" t="s">
        <v>125</v>
      </c>
      <c r="E46" s="163">
        <v>848113</v>
      </c>
      <c r="F46" s="163">
        <v>3841940</v>
      </c>
      <c r="G46" s="163">
        <v>848113</v>
      </c>
      <c r="H46" s="163">
        <v>3841940</v>
      </c>
      <c r="I46" s="163">
        <v>0</v>
      </c>
      <c r="J46" s="164">
        <v>0</v>
      </c>
    </row>
    <row r="47" spans="1:10">
      <c r="A47" s="151" t="s">
        <v>95</v>
      </c>
      <c r="B47" s="50" t="s">
        <v>79</v>
      </c>
      <c r="C47" s="50" t="s">
        <v>83</v>
      </c>
      <c r="D47" s="49" t="s">
        <v>126</v>
      </c>
      <c r="E47" s="163">
        <v>15600109</v>
      </c>
      <c r="F47" s="163">
        <v>36968485</v>
      </c>
      <c r="G47" s="163">
        <v>7522855</v>
      </c>
      <c r="H47" s="163">
        <v>19416848</v>
      </c>
      <c r="I47" s="163">
        <v>8077254</v>
      </c>
      <c r="J47" s="164">
        <v>17551637</v>
      </c>
    </row>
    <row r="48" spans="1:10">
      <c r="A48" s="151" t="s">
        <v>206</v>
      </c>
      <c r="B48" s="50" t="s">
        <v>76</v>
      </c>
      <c r="C48" s="50" t="s">
        <v>76</v>
      </c>
      <c r="D48" s="49" t="s">
        <v>127</v>
      </c>
      <c r="E48" s="163">
        <v>488516</v>
      </c>
      <c r="F48" s="163">
        <v>3629530</v>
      </c>
      <c r="G48" s="163">
        <v>488516</v>
      </c>
      <c r="H48" s="163">
        <v>3629530</v>
      </c>
      <c r="I48" s="163">
        <v>0</v>
      </c>
      <c r="J48" s="164">
        <v>0</v>
      </c>
    </row>
    <row r="49" spans="1:31">
      <c r="A49" s="151" t="s">
        <v>206</v>
      </c>
      <c r="B49" s="50" t="s">
        <v>79</v>
      </c>
      <c r="C49" s="50" t="s">
        <v>76</v>
      </c>
      <c r="D49" s="49" t="s">
        <v>128</v>
      </c>
      <c r="E49" s="163">
        <v>356650</v>
      </c>
      <c r="F49" s="163">
        <v>1024226</v>
      </c>
      <c r="G49" s="163">
        <v>356650</v>
      </c>
      <c r="H49" s="163">
        <v>1024226</v>
      </c>
      <c r="I49" s="163">
        <v>0</v>
      </c>
      <c r="J49" s="164">
        <v>0</v>
      </c>
    </row>
    <row r="50" spans="1:31">
      <c r="A50" s="151" t="s">
        <v>206</v>
      </c>
      <c r="B50" s="50" t="s">
        <v>79</v>
      </c>
      <c r="C50" s="50" t="s">
        <v>79</v>
      </c>
      <c r="D50" s="49" t="s">
        <v>129</v>
      </c>
      <c r="E50" s="163">
        <v>356650</v>
      </c>
      <c r="F50" s="163">
        <v>1024226</v>
      </c>
      <c r="G50" s="163">
        <v>356650</v>
      </c>
      <c r="H50" s="163">
        <v>1024226</v>
      </c>
      <c r="I50" s="163">
        <v>0</v>
      </c>
      <c r="J50" s="164">
        <v>0</v>
      </c>
    </row>
    <row r="51" spans="1:31">
      <c r="A51" s="151" t="s">
        <v>206</v>
      </c>
      <c r="B51" s="50" t="s">
        <v>83</v>
      </c>
      <c r="C51" s="50" t="s">
        <v>76</v>
      </c>
      <c r="D51" s="49" t="s">
        <v>130</v>
      </c>
      <c r="E51" s="163">
        <v>131866</v>
      </c>
      <c r="F51" s="163">
        <v>2605304</v>
      </c>
      <c r="G51" s="163">
        <v>131866</v>
      </c>
      <c r="H51" s="163">
        <v>2605304</v>
      </c>
      <c r="I51" s="163">
        <v>0</v>
      </c>
      <c r="J51" s="164">
        <v>0</v>
      </c>
    </row>
    <row r="52" spans="1:31">
      <c r="A52" s="151" t="s">
        <v>206</v>
      </c>
      <c r="B52" s="50" t="s">
        <v>83</v>
      </c>
      <c r="C52" s="50" t="s">
        <v>79</v>
      </c>
      <c r="D52" s="49" t="s">
        <v>131</v>
      </c>
      <c r="E52" s="163">
        <v>0</v>
      </c>
      <c r="F52" s="163">
        <v>475884</v>
      </c>
      <c r="G52" s="163">
        <v>0</v>
      </c>
      <c r="H52" s="163">
        <v>475884</v>
      </c>
      <c r="I52" s="163">
        <v>0</v>
      </c>
      <c r="J52" s="164">
        <v>0</v>
      </c>
    </row>
    <row r="53" spans="1:31">
      <c r="A53" s="151" t="s">
        <v>206</v>
      </c>
      <c r="B53" s="50" t="s">
        <v>83</v>
      </c>
      <c r="C53" s="50" t="s">
        <v>86</v>
      </c>
      <c r="D53" s="49" t="s">
        <v>132</v>
      </c>
      <c r="E53" s="163">
        <v>15176</v>
      </c>
      <c r="F53" s="163">
        <v>694300</v>
      </c>
      <c r="G53" s="163">
        <v>15176</v>
      </c>
      <c r="H53" s="163">
        <v>694300</v>
      </c>
      <c r="I53" s="163">
        <v>0</v>
      </c>
      <c r="J53" s="164">
        <v>0</v>
      </c>
    </row>
    <row r="54" spans="1:31">
      <c r="A54" s="151" t="s">
        <v>206</v>
      </c>
      <c r="B54" s="50" t="s">
        <v>83</v>
      </c>
      <c r="C54" s="50" t="s">
        <v>133</v>
      </c>
      <c r="D54" s="49" t="s">
        <v>134</v>
      </c>
      <c r="E54" s="163">
        <v>116690</v>
      </c>
      <c r="F54" s="163">
        <v>1435120</v>
      </c>
      <c r="G54" s="163">
        <v>116690</v>
      </c>
      <c r="H54" s="163">
        <v>1435120</v>
      </c>
      <c r="I54" s="163">
        <v>0</v>
      </c>
      <c r="J54" s="164">
        <v>0</v>
      </c>
    </row>
    <row r="55" spans="1:31">
      <c r="A55" s="151" t="s">
        <v>76</v>
      </c>
      <c r="B55" s="50" t="s">
        <v>76</v>
      </c>
      <c r="C55" s="50" t="s">
        <v>76</v>
      </c>
      <c r="D55" s="49" t="s">
        <v>135</v>
      </c>
      <c r="E55" s="163">
        <v>0</v>
      </c>
      <c r="F55" s="163">
        <v>0</v>
      </c>
      <c r="G55" s="163">
        <v>0</v>
      </c>
      <c r="H55" s="163">
        <v>0</v>
      </c>
      <c r="I55" s="163">
        <v>0</v>
      </c>
      <c r="J55" s="164">
        <v>0</v>
      </c>
    </row>
    <row r="56" spans="1:31">
      <c r="A56" s="151" t="s">
        <v>76</v>
      </c>
      <c r="B56" s="50" t="s">
        <v>76</v>
      </c>
      <c r="C56" s="50" t="s">
        <v>76</v>
      </c>
      <c r="D56" s="49" t="s">
        <v>207</v>
      </c>
      <c r="E56" s="163">
        <v>0</v>
      </c>
      <c r="F56" s="163">
        <v>0</v>
      </c>
      <c r="G56" s="163">
        <v>0</v>
      </c>
      <c r="H56" s="163">
        <v>0</v>
      </c>
      <c r="I56" s="163">
        <v>0</v>
      </c>
      <c r="J56" s="164">
        <v>0</v>
      </c>
    </row>
    <row r="57" spans="1:31">
      <c r="A57" s="151" t="s">
        <v>76</v>
      </c>
      <c r="B57" s="50" t="s">
        <v>76</v>
      </c>
      <c r="C57" s="50" t="s">
        <v>76</v>
      </c>
      <c r="D57" s="49" t="s">
        <v>136</v>
      </c>
      <c r="E57" s="163">
        <v>26930102</v>
      </c>
      <c r="F57" s="163">
        <v>185599136</v>
      </c>
      <c r="G57" s="163" t="s">
        <v>76</v>
      </c>
      <c r="H57" s="163" t="s">
        <v>76</v>
      </c>
      <c r="I57" s="163" t="s">
        <v>76</v>
      </c>
      <c r="J57" s="164" t="s">
        <v>76</v>
      </c>
    </row>
    <row r="58" spans="1:31">
      <c r="A58" s="51"/>
      <c r="B58" s="52"/>
      <c r="C58" s="52"/>
      <c r="D58" s="53"/>
      <c r="E58" s="54"/>
      <c r="F58" s="54"/>
      <c r="G58" s="54"/>
      <c r="H58" s="54"/>
      <c r="I58" s="54"/>
      <c r="J58" s="55"/>
    </row>
    <row r="59" spans="1:31">
      <c r="A59" s="51"/>
      <c r="B59" s="52"/>
      <c r="C59" s="52"/>
      <c r="D59" s="53"/>
      <c r="E59" s="54"/>
      <c r="F59" s="54"/>
      <c r="G59" s="54"/>
      <c r="H59" s="54"/>
      <c r="I59" s="54"/>
      <c r="J59" s="55"/>
    </row>
    <row r="60" spans="1:31" s="58" customFormat="1" ht="15">
      <c r="A60" s="1386" t="s">
        <v>62</v>
      </c>
      <c r="B60" s="1387"/>
      <c r="C60" s="1388"/>
      <c r="D60" s="56"/>
      <c r="E60" s="56"/>
      <c r="F60" s="56"/>
      <c r="G60" s="56"/>
      <c r="H60" s="165" t="s">
        <v>271</v>
      </c>
      <c r="I60" s="1398" t="s">
        <v>320</v>
      </c>
      <c r="J60" s="1398"/>
      <c r="K60" s="57"/>
      <c r="AE60" s="57" t="s">
        <v>6</v>
      </c>
    </row>
    <row r="61" spans="1:31" s="58" customFormat="1" ht="15.6">
      <c r="A61" s="1386" t="s">
        <v>63</v>
      </c>
      <c r="B61" s="1387"/>
      <c r="C61" s="1388"/>
      <c r="D61" s="156" t="s">
        <v>64</v>
      </c>
      <c r="E61" s="155"/>
      <c r="F61" s="155"/>
      <c r="G61" s="155"/>
      <c r="H61" s="165" t="s">
        <v>319</v>
      </c>
      <c r="I61" s="1389" t="s">
        <v>321</v>
      </c>
      <c r="J61" s="1390"/>
      <c r="K61" s="57"/>
    </row>
    <row r="62" spans="1:31">
      <c r="A62" s="1391" t="s">
        <v>65</v>
      </c>
      <c r="B62" s="1391"/>
      <c r="C62" s="1391"/>
      <c r="D62" s="1391"/>
      <c r="E62" s="1391"/>
      <c r="F62" s="1391"/>
      <c r="G62" s="1391"/>
      <c r="H62" s="1391"/>
      <c r="I62" s="1391"/>
      <c r="J62" s="1391"/>
    </row>
    <row r="63" spans="1:31">
      <c r="A63" s="1392" t="s">
        <v>199</v>
      </c>
      <c r="B63" s="1392"/>
      <c r="C63" s="1392"/>
      <c r="D63" s="1392"/>
      <c r="E63" s="1392"/>
      <c r="F63" s="1392"/>
      <c r="G63" s="1392"/>
      <c r="H63" s="1392"/>
      <c r="I63" s="1392"/>
      <c r="J63" s="1392"/>
    </row>
    <row r="64" spans="1:31">
      <c r="A64" s="1393" t="s">
        <v>1974</v>
      </c>
      <c r="B64" s="1393"/>
      <c r="C64" s="1393"/>
      <c r="D64" s="1393"/>
      <c r="E64" s="1393"/>
      <c r="F64" s="1393"/>
      <c r="G64" s="1393"/>
      <c r="H64" s="1393"/>
      <c r="I64" s="1393"/>
      <c r="J64" s="1393"/>
    </row>
    <row r="65" spans="1:10" ht="16.2" customHeight="1">
      <c r="A65" s="1394" t="s">
        <v>66</v>
      </c>
      <c r="B65" s="1395"/>
      <c r="C65" s="1395"/>
      <c r="D65" s="1395"/>
      <c r="E65" s="1396" t="s">
        <v>67</v>
      </c>
      <c r="F65" s="1396"/>
      <c r="G65" s="1396" t="s">
        <v>137</v>
      </c>
      <c r="H65" s="1396"/>
      <c r="I65" s="1396" t="s">
        <v>138</v>
      </c>
      <c r="J65" s="1397"/>
    </row>
    <row r="66" spans="1:10">
      <c r="A66" s="152" t="s">
        <v>70</v>
      </c>
      <c r="B66" s="47" t="s">
        <v>71</v>
      </c>
      <c r="C66" s="47" t="s">
        <v>72</v>
      </c>
      <c r="D66" s="47" t="s">
        <v>73</v>
      </c>
      <c r="E66" s="48" t="s">
        <v>74</v>
      </c>
      <c r="F66" s="48" t="s">
        <v>75</v>
      </c>
      <c r="G66" s="48" t="s">
        <v>74</v>
      </c>
      <c r="H66" s="48" t="s">
        <v>75</v>
      </c>
      <c r="I66" s="48" t="s">
        <v>74</v>
      </c>
      <c r="J66" s="125" t="s">
        <v>75</v>
      </c>
    </row>
    <row r="67" spans="1:10">
      <c r="A67" s="154" t="s">
        <v>76</v>
      </c>
      <c r="B67" s="47" t="s">
        <v>76</v>
      </c>
      <c r="C67" s="47" t="s">
        <v>76</v>
      </c>
      <c r="D67" s="49" t="s">
        <v>77</v>
      </c>
      <c r="E67" s="163">
        <v>10320236</v>
      </c>
      <c r="F67" s="163">
        <v>197091288</v>
      </c>
      <c r="G67" s="163">
        <v>9394010</v>
      </c>
      <c r="H67" s="163">
        <v>127896470</v>
      </c>
      <c r="I67" s="163">
        <v>926226</v>
      </c>
      <c r="J67" s="1082">
        <v>69194818</v>
      </c>
    </row>
    <row r="68" spans="1:10">
      <c r="A68" s="154" t="s">
        <v>76</v>
      </c>
      <c r="B68" s="153" t="s">
        <v>76</v>
      </c>
      <c r="C68" s="153" t="s">
        <v>76</v>
      </c>
      <c r="D68" s="49" t="s">
        <v>78</v>
      </c>
      <c r="E68" s="163">
        <v>7564567</v>
      </c>
      <c r="F68" s="163">
        <v>99045914</v>
      </c>
      <c r="G68" s="163">
        <v>7564567</v>
      </c>
      <c r="H68" s="163">
        <v>98781637</v>
      </c>
      <c r="I68" s="163">
        <v>0</v>
      </c>
      <c r="J68" s="1082">
        <v>264277</v>
      </c>
    </row>
    <row r="69" spans="1:10">
      <c r="A69" s="154" t="s">
        <v>79</v>
      </c>
      <c r="B69" s="153" t="s">
        <v>76</v>
      </c>
      <c r="C69" s="153" t="s">
        <v>76</v>
      </c>
      <c r="D69" s="49" t="s">
        <v>139</v>
      </c>
      <c r="E69" s="163">
        <v>3883275</v>
      </c>
      <c r="F69" s="163">
        <v>50070956</v>
      </c>
      <c r="G69" s="163">
        <v>3883275</v>
      </c>
      <c r="H69" s="163">
        <v>49806679</v>
      </c>
      <c r="I69" s="163">
        <v>0</v>
      </c>
      <c r="J69" s="1082">
        <v>264277</v>
      </c>
    </row>
    <row r="70" spans="1:10">
      <c r="A70" s="154" t="s">
        <v>79</v>
      </c>
      <c r="B70" s="153" t="s">
        <v>140</v>
      </c>
      <c r="C70" s="153" t="s">
        <v>76</v>
      </c>
      <c r="D70" s="49" t="s">
        <v>141</v>
      </c>
      <c r="E70" s="163">
        <v>1041804</v>
      </c>
      <c r="F70" s="163">
        <v>12395403</v>
      </c>
      <c r="G70" s="163">
        <v>1041804</v>
      </c>
      <c r="H70" s="163">
        <v>12395403</v>
      </c>
      <c r="I70" s="163">
        <v>0</v>
      </c>
      <c r="J70" s="1082">
        <v>0</v>
      </c>
    </row>
    <row r="71" spans="1:10">
      <c r="A71" s="154" t="s">
        <v>79</v>
      </c>
      <c r="B71" s="153" t="s">
        <v>140</v>
      </c>
      <c r="C71" s="153" t="s">
        <v>79</v>
      </c>
      <c r="D71" s="49" t="s">
        <v>142</v>
      </c>
      <c r="E71" s="163">
        <v>737309</v>
      </c>
      <c r="F71" s="163">
        <v>10217436</v>
      </c>
      <c r="G71" s="163">
        <v>737309</v>
      </c>
      <c r="H71" s="163">
        <v>10217436</v>
      </c>
      <c r="I71" s="163">
        <v>0</v>
      </c>
      <c r="J71" s="1082">
        <v>0</v>
      </c>
    </row>
    <row r="72" spans="1:10">
      <c r="A72" s="154" t="s">
        <v>79</v>
      </c>
      <c r="B72" s="153" t="s">
        <v>140</v>
      </c>
      <c r="C72" s="153" t="s">
        <v>83</v>
      </c>
      <c r="D72" s="49" t="s">
        <v>143</v>
      </c>
      <c r="E72" s="163">
        <v>40759</v>
      </c>
      <c r="F72" s="163">
        <v>464276</v>
      </c>
      <c r="G72" s="163">
        <v>40759</v>
      </c>
      <c r="H72" s="163">
        <v>464276</v>
      </c>
      <c r="I72" s="163">
        <v>0</v>
      </c>
      <c r="J72" s="1082">
        <v>0</v>
      </c>
    </row>
    <row r="73" spans="1:10">
      <c r="A73" s="154" t="s">
        <v>79</v>
      </c>
      <c r="B73" s="153" t="s">
        <v>140</v>
      </c>
      <c r="C73" s="153" t="s">
        <v>98</v>
      </c>
      <c r="D73" s="49" t="s">
        <v>144</v>
      </c>
      <c r="E73" s="163">
        <v>22210</v>
      </c>
      <c r="F73" s="163">
        <v>371433</v>
      </c>
      <c r="G73" s="163">
        <v>22210</v>
      </c>
      <c r="H73" s="163">
        <v>371433</v>
      </c>
      <c r="I73" s="163">
        <v>0</v>
      </c>
      <c r="J73" s="1082">
        <v>0</v>
      </c>
    </row>
    <row r="74" spans="1:10">
      <c r="A74" s="154" t="s">
        <v>79</v>
      </c>
      <c r="B74" s="153" t="s">
        <v>140</v>
      </c>
      <c r="C74" s="153" t="s">
        <v>119</v>
      </c>
      <c r="D74" s="49" t="s">
        <v>145</v>
      </c>
      <c r="E74" s="163">
        <v>241526</v>
      </c>
      <c r="F74" s="163">
        <v>1342258</v>
      </c>
      <c r="G74" s="163">
        <v>241526</v>
      </c>
      <c r="H74" s="163">
        <v>1342258</v>
      </c>
      <c r="I74" s="163">
        <v>0</v>
      </c>
      <c r="J74" s="1082">
        <v>0</v>
      </c>
    </row>
    <row r="75" spans="1:10">
      <c r="A75" s="154" t="s">
        <v>79</v>
      </c>
      <c r="B75" s="153" t="s">
        <v>146</v>
      </c>
      <c r="C75" s="153" t="s">
        <v>76</v>
      </c>
      <c r="D75" s="49" t="s">
        <v>155</v>
      </c>
      <c r="E75" s="163">
        <v>1017000</v>
      </c>
      <c r="F75" s="163">
        <v>16278000</v>
      </c>
      <c r="G75" s="163">
        <v>1017000</v>
      </c>
      <c r="H75" s="163">
        <v>16278000</v>
      </c>
      <c r="I75" s="163">
        <v>0</v>
      </c>
      <c r="J75" s="1082">
        <v>0</v>
      </c>
    </row>
    <row r="76" spans="1:10">
      <c r="A76" s="154" t="s">
        <v>79</v>
      </c>
      <c r="B76" s="153" t="s">
        <v>146</v>
      </c>
      <c r="C76" s="153" t="s">
        <v>79</v>
      </c>
      <c r="D76" s="49" t="s">
        <v>142</v>
      </c>
      <c r="E76" s="163">
        <v>489000</v>
      </c>
      <c r="F76" s="163">
        <v>7717000</v>
      </c>
      <c r="G76" s="163">
        <v>489000</v>
      </c>
      <c r="H76" s="163">
        <v>7717000</v>
      </c>
      <c r="I76" s="163">
        <v>0</v>
      </c>
      <c r="J76" s="1082">
        <v>0</v>
      </c>
    </row>
    <row r="77" spans="1:10">
      <c r="A77" s="154" t="s">
        <v>79</v>
      </c>
      <c r="B77" s="153" t="s">
        <v>146</v>
      </c>
      <c r="C77" s="153" t="s">
        <v>83</v>
      </c>
      <c r="D77" s="49" t="s">
        <v>156</v>
      </c>
      <c r="E77" s="163">
        <v>528000</v>
      </c>
      <c r="F77" s="163">
        <v>8561000</v>
      </c>
      <c r="G77" s="163">
        <v>528000</v>
      </c>
      <c r="H77" s="163">
        <v>8561000</v>
      </c>
      <c r="I77" s="163">
        <v>0</v>
      </c>
      <c r="J77" s="1082">
        <v>0</v>
      </c>
    </row>
    <row r="78" spans="1:10">
      <c r="A78" s="154" t="s">
        <v>79</v>
      </c>
      <c r="B78" s="153" t="s">
        <v>208</v>
      </c>
      <c r="C78" s="153" t="s">
        <v>76</v>
      </c>
      <c r="D78" s="49" t="s">
        <v>147</v>
      </c>
      <c r="E78" s="163">
        <v>1635184</v>
      </c>
      <c r="F78" s="163">
        <v>18402834</v>
      </c>
      <c r="G78" s="163">
        <v>1635184</v>
      </c>
      <c r="H78" s="163">
        <v>18138557</v>
      </c>
      <c r="I78" s="163">
        <v>0</v>
      </c>
      <c r="J78" s="1082">
        <v>264277</v>
      </c>
    </row>
    <row r="79" spans="1:10">
      <c r="A79" s="154" t="s">
        <v>79</v>
      </c>
      <c r="B79" s="153" t="s">
        <v>208</v>
      </c>
      <c r="C79" s="153" t="s">
        <v>83</v>
      </c>
      <c r="D79" s="49" t="s">
        <v>148</v>
      </c>
      <c r="E79" s="163">
        <v>1293688</v>
      </c>
      <c r="F79" s="163">
        <v>13181250</v>
      </c>
      <c r="G79" s="163">
        <v>1293688</v>
      </c>
      <c r="H79" s="163">
        <v>13181250</v>
      </c>
      <c r="I79" s="163">
        <v>0</v>
      </c>
      <c r="J79" s="1082">
        <v>0</v>
      </c>
    </row>
    <row r="80" spans="1:10">
      <c r="A80" s="154" t="s">
        <v>79</v>
      </c>
      <c r="B80" s="153" t="s">
        <v>208</v>
      </c>
      <c r="C80" s="153" t="s">
        <v>98</v>
      </c>
      <c r="D80" s="49" t="s">
        <v>149</v>
      </c>
      <c r="E80" s="163">
        <v>272</v>
      </c>
      <c r="F80" s="163">
        <v>52577</v>
      </c>
      <c r="G80" s="163">
        <v>272</v>
      </c>
      <c r="H80" s="163">
        <v>52577</v>
      </c>
      <c r="I80" s="163">
        <v>0</v>
      </c>
      <c r="J80" s="1082">
        <v>0</v>
      </c>
    </row>
    <row r="81" spans="1:10">
      <c r="A81" s="154" t="s">
        <v>79</v>
      </c>
      <c r="B81" s="153" t="s">
        <v>208</v>
      </c>
      <c r="C81" s="153" t="s">
        <v>86</v>
      </c>
      <c r="D81" s="49" t="s">
        <v>150</v>
      </c>
      <c r="E81" s="163">
        <v>3900</v>
      </c>
      <c r="F81" s="163">
        <v>9155</v>
      </c>
      <c r="G81" s="163">
        <v>3900</v>
      </c>
      <c r="H81" s="163">
        <v>9155</v>
      </c>
      <c r="I81" s="163">
        <v>0</v>
      </c>
      <c r="J81" s="1082">
        <v>0</v>
      </c>
    </row>
    <row r="82" spans="1:10">
      <c r="A82" s="154" t="s">
        <v>79</v>
      </c>
      <c r="B82" s="153" t="s">
        <v>208</v>
      </c>
      <c r="C82" s="153" t="s">
        <v>119</v>
      </c>
      <c r="D82" s="49" t="s">
        <v>151</v>
      </c>
      <c r="E82" s="163">
        <v>219948</v>
      </c>
      <c r="F82" s="163">
        <v>3465741</v>
      </c>
      <c r="G82" s="163">
        <v>219948</v>
      </c>
      <c r="H82" s="163">
        <v>3465741</v>
      </c>
      <c r="I82" s="163">
        <v>0</v>
      </c>
      <c r="J82" s="1082">
        <v>0</v>
      </c>
    </row>
    <row r="83" spans="1:10">
      <c r="A83" s="154" t="s">
        <v>79</v>
      </c>
      <c r="B83" s="153" t="s">
        <v>208</v>
      </c>
      <c r="C83" s="153" t="s">
        <v>92</v>
      </c>
      <c r="D83" s="49" t="s">
        <v>152</v>
      </c>
      <c r="E83" s="163">
        <v>117376</v>
      </c>
      <c r="F83" s="163">
        <v>1694111</v>
      </c>
      <c r="G83" s="163">
        <v>117376</v>
      </c>
      <c r="H83" s="163">
        <v>1429834</v>
      </c>
      <c r="I83" s="163">
        <v>0</v>
      </c>
      <c r="J83" s="1082">
        <v>264277</v>
      </c>
    </row>
    <row r="84" spans="1:10">
      <c r="A84" s="154" t="s">
        <v>79</v>
      </c>
      <c r="B84" s="153" t="s">
        <v>209</v>
      </c>
      <c r="C84" s="153" t="s">
        <v>76</v>
      </c>
      <c r="D84" s="49" t="s">
        <v>153</v>
      </c>
      <c r="E84" s="163">
        <v>189287</v>
      </c>
      <c r="F84" s="163">
        <v>2994719</v>
      </c>
      <c r="G84" s="163">
        <v>189287</v>
      </c>
      <c r="H84" s="163">
        <v>2994719</v>
      </c>
      <c r="I84" s="163">
        <v>0</v>
      </c>
      <c r="J84" s="1082">
        <v>0</v>
      </c>
    </row>
    <row r="85" spans="1:10">
      <c r="A85" s="154" t="s">
        <v>79</v>
      </c>
      <c r="B85" s="153" t="s">
        <v>209</v>
      </c>
      <c r="C85" s="153" t="s">
        <v>83</v>
      </c>
      <c r="D85" s="49" t="s">
        <v>154</v>
      </c>
      <c r="E85" s="163">
        <v>189287</v>
      </c>
      <c r="F85" s="163">
        <v>2994719</v>
      </c>
      <c r="G85" s="163">
        <v>189287</v>
      </c>
      <c r="H85" s="163">
        <v>2994719</v>
      </c>
      <c r="I85" s="163">
        <v>0</v>
      </c>
      <c r="J85" s="1082">
        <v>0</v>
      </c>
    </row>
    <row r="86" spans="1:10">
      <c r="A86" s="154" t="s">
        <v>83</v>
      </c>
      <c r="B86" s="153" t="s">
        <v>76</v>
      </c>
      <c r="C86" s="153" t="s">
        <v>76</v>
      </c>
      <c r="D86" s="49" t="s">
        <v>157</v>
      </c>
      <c r="E86" s="163">
        <v>682025</v>
      </c>
      <c r="F86" s="163">
        <v>7286025</v>
      </c>
      <c r="G86" s="163">
        <v>682025</v>
      </c>
      <c r="H86" s="163">
        <v>7286025</v>
      </c>
      <c r="I86" s="163">
        <v>0</v>
      </c>
      <c r="J86" s="1082">
        <v>0</v>
      </c>
    </row>
    <row r="87" spans="1:10">
      <c r="A87" s="154" t="s">
        <v>83</v>
      </c>
      <c r="B87" s="153" t="s">
        <v>158</v>
      </c>
      <c r="C87" s="153" t="s">
        <v>76</v>
      </c>
      <c r="D87" s="49" t="s">
        <v>159</v>
      </c>
      <c r="E87" s="163">
        <v>541255</v>
      </c>
      <c r="F87" s="163">
        <v>5485326</v>
      </c>
      <c r="G87" s="163">
        <v>541255</v>
      </c>
      <c r="H87" s="163">
        <v>5485326</v>
      </c>
      <c r="I87" s="163">
        <v>0</v>
      </c>
      <c r="J87" s="1082">
        <v>0</v>
      </c>
    </row>
    <row r="88" spans="1:10">
      <c r="A88" s="154" t="s">
        <v>83</v>
      </c>
      <c r="B88" s="153" t="s">
        <v>158</v>
      </c>
      <c r="C88" s="153" t="s">
        <v>83</v>
      </c>
      <c r="D88" s="49" t="s">
        <v>160</v>
      </c>
      <c r="E88" s="163">
        <v>196</v>
      </c>
      <c r="F88" s="163">
        <v>169604</v>
      </c>
      <c r="G88" s="163">
        <v>196</v>
      </c>
      <c r="H88" s="163">
        <v>169604</v>
      </c>
      <c r="I88" s="163">
        <v>0</v>
      </c>
      <c r="J88" s="1082">
        <v>0</v>
      </c>
    </row>
    <row r="89" spans="1:10">
      <c r="A89" s="154" t="s">
        <v>83</v>
      </c>
      <c r="B89" s="153" t="s">
        <v>158</v>
      </c>
      <c r="C89" s="153" t="s">
        <v>98</v>
      </c>
      <c r="D89" s="49" t="s">
        <v>161</v>
      </c>
      <c r="E89" s="163">
        <v>541059</v>
      </c>
      <c r="F89" s="163">
        <v>5315722</v>
      </c>
      <c r="G89" s="163">
        <v>541059</v>
      </c>
      <c r="H89" s="163">
        <v>5315722</v>
      </c>
      <c r="I89" s="163">
        <v>0</v>
      </c>
      <c r="J89" s="1082">
        <v>0</v>
      </c>
    </row>
    <row r="90" spans="1:10">
      <c r="A90" s="154" t="s">
        <v>83</v>
      </c>
      <c r="B90" s="153" t="s">
        <v>162</v>
      </c>
      <c r="C90" s="153" t="s">
        <v>76</v>
      </c>
      <c r="D90" s="49" t="s">
        <v>163</v>
      </c>
      <c r="E90" s="163">
        <v>140770</v>
      </c>
      <c r="F90" s="163">
        <v>1800699</v>
      </c>
      <c r="G90" s="163">
        <v>140770</v>
      </c>
      <c r="H90" s="163">
        <v>1800699</v>
      </c>
      <c r="I90" s="163">
        <v>0</v>
      </c>
      <c r="J90" s="1082">
        <v>0</v>
      </c>
    </row>
    <row r="91" spans="1:10">
      <c r="A91" s="154" t="s">
        <v>83</v>
      </c>
      <c r="B91" s="153" t="s">
        <v>162</v>
      </c>
      <c r="C91" s="153" t="s">
        <v>98</v>
      </c>
      <c r="D91" s="49" t="s">
        <v>164</v>
      </c>
      <c r="E91" s="163">
        <v>140770</v>
      </c>
      <c r="F91" s="163">
        <v>1800699</v>
      </c>
      <c r="G91" s="163">
        <v>140770</v>
      </c>
      <c r="H91" s="163">
        <v>1800699</v>
      </c>
      <c r="I91" s="163">
        <v>0</v>
      </c>
      <c r="J91" s="1082">
        <v>0</v>
      </c>
    </row>
    <row r="92" spans="1:10">
      <c r="A92" s="154" t="s">
        <v>98</v>
      </c>
      <c r="B92" s="153" t="s">
        <v>76</v>
      </c>
      <c r="C92" s="153" t="s">
        <v>76</v>
      </c>
      <c r="D92" s="49" t="s">
        <v>165</v>
      </c>
      <c r="E92" s="163">
        <v>846031</v>
      </c>
      <c r="F92" s="163">
        <v>13423691</v>
      </c>
      <c r="G92" s="163">
        <v>846031</v>
      </c>
      <c r="H92" s="163">
        <v>13423691</v>
      </c>
      <c r="I92" s="163">
        <v>0</v>
      </c>
      <c r="J92" s="1082">
        <v>0</v>
      </c>
    </row>
    <row r="93" spans="1:10">
      <c r="A93" s="154" t="s">
        <v>98</v>
      </c>
      <c r="B93" s="153" t="s">
        <v>210</v>
      </c>
      <c r="C93" s="153" t="s">
        <v>76</v>
      </c>
      <c r="D93" s="49" t="s">
        <v>166</v>
      </c>
      <c r="E93" s="163">
        <v>530027</v>
      </c>
      <c r="F93" s="163">
        <v>6368879</v>
      </c>
      <c r="G93" s="163">
        <v>530027</v>
      </c>
      <c r="H93" s="163">
        <v>6368879</v>
      </c>
      <c r="I93" s="163">
        <v>0</v>
      </c>
      <c r="J93" s="1082">
        <v>0</v>
      </c>
    </row>
    <row r="94" spans="1:10">
      <c r="A94" s="154" t="s">
        <v>98</v>
      </c>
      <c r="B94" s="153" t="s">
        <v>210</v>
      </c>
      <c r="C94" s="153" t="s">
        <v>83</v>
      </c>
      <c r="D94" s="49" t="s">
        <v>167</v>
      </c>
      <c r="E94" s="163">
        <v>530027</v>
      </c>
      <c r="F94" s="163">
        <v>6168879</v>
      </c>
      <c r="G94" s="163">
        <v>530027</v>
      </c>
      <c r="H94" s="163">
        <v>6168879</v>
      </c>
      <c r="I94" s="163">
        <v>0</v>
      </c>
      <c r="J94" s="1082">
        <v>0</v>
      </c>
    </row>
    <row r="95" spans="1:10">
      <c r="A95" s="154" t="s">
        <v>98</v>
      </c>
      <c r="B95" s="153" t="s">
        <v>210</v>
      </c>
      <c r="C95" s="153" t="s">
        <v>86</v>
      </c>
      <c r="D95" s="49" t="s">
        <v>168</v>
      </c>
      <c r="E95" s="163">
        <v>0</v>
      </c>
      <c r="F95" s="163">
        <v>200000</v>
      </c>
      <c r="G95" s="163">
        <v>0</v>
      </c>
      <c r="H95" s="163">
        <v>200000</v>
      </c>
      <c r="I95" s="163">
        <v>0</v>
      </c>
      <c r="J95" s="1082">
        <v>0</v>
      </c>
    </row>
    <row r="96" spans="1:10">
      <c r="A96" s="154" t="s">
        <v>98</v>
      </c>
      <c r="B96" s="153" t="s">
        <v>211</v>
      </c>
      <c r="C96" s="153" t="s">
        <v>76</v>
      </c>
      <c r="D96" s="49" t="s">
        <v>170</v>
      </c>
      <c r="E96" s="163">
        <v>316004</v>
      </c>
      <c r="F96" s="163">
        <v>7054812</v>
      </c>
      <c r="G96" s="163">
        <v>316004</v>
      </c>
      <c r="H96" s="163">
        <v>7054812</v>
      </c>
      <c r="I96" s="163">
        <v>0</v>
      </c>
      <c r="J96" s="1082">
        <v>0</v>
      </c>
    </row>
    <row r="97" spans="1:10">
      <c r="A97" s="154" t="s">
        <v>98</v>
      </c>
      <c r="B97" s="153" t="s">
        <v>211</v>
      </c>
      <c r="C97" s="153" t="s">
        <v>83</v>
      </c>
      <c r="D97" s="49" t="s">
        <v>212</v>
      </c>
      <c r="E97" s="163">
        <v>311928</v>
      </c>
      <c r="F97" s="163">
        <v>4374256</v>
      </c>
      <c r="G97" s="163">
        <v>311928</v>
      </c>
      <c r="H97" s="163">
        <v>4374256</v>
      </c>
      <c r="I97" s="163">
        <v>0</v>
      </c>
      <c r="J97" s="1082">
        <v>0</v>
      </c>
    </row>
    <row r="98" spans="1:10">
      <c r="A98" s="154" t="s">
        <v>98</v>
      </c>
      <c r="B98" s="153" t="s">
        <v>211</v>
      </c>
      <c r="C98" s="153" t="s">
        <v>98</v>
      </c>
      <c r="D98" s="49" t="s">
        <v>171</v>
      </c>
      <c r="E98" s="163">
        <v>261</v>
      </c>
      <c r="F98" s="163">
        <v>354892</v>
      </c>
      <c r="G98" s="163">
        <v>261</v>
      </c>
      <c r="H98" s="163">
        <v>354892</v>
      </c>
      <c r="I98" s="163">
        <v>0</v>
      </c>
      <c r="J98" s="1082">
        <v>0</v>
      </c>
    </row>
    <row r="99" spans="1:10">
      <c r="A99" s="154" t="s">
        <v>98</v>
      </c>
      <c r="B99" s="153" t="s">
        <v>211</v>
      </c>
      <c r="C99" s="153" t="s">
        <v>86</v>
      </c>
      <c r="D99" s="49" t="s">
        <v>172</v>
      </c>
      <c r="E99" s="163">
        <v>0</v>
      </c>
      <c r="F99" s="163">
        <v>1109813</v>
      </c>
      <c r="G99" s="163">
        <v>0</v>
      </c>
      <c r="H99" s="163">
        <v>1109813</v>
      </c>
      <c r="I99" s="163">
        <v>0</v>
      </c>
      <c r="J99" s="1082">
        <v>0</v>
      </c>
    </row>
    <row r="100" spans="1:10">
      <c r="A100" s="154" t="s">
        <v>98</v>
      </c>
      <c r="B100" s="153" t="s">
        <v>211</v>
      </c>
      <c r="C100" s="153" t="s">
        <v>119</v>
      </c>
      <c r="D100" s="49" t="s">
        <v>173</v>
      </c>
      <c r="E100" s="163">
        <v>3815</v>
      </c>
      <c r="F100" s="163">
        <v>1215851</v>
      </c>
      <c r="G100" s="163">
        <v>3815</v>
      </c>
      <c r="H100" s="163">
        <v>1215851</v>
      </c>
      <c r="I100" s="163">
        <v>0</v>
      </c>
      <c r="J100" s="1082">
        <v>0</v>
      </c>
    </row>
    <row r="101" spans="1:10">
      <c r="A101" s="154" t="s">
        <v>86</v>
      </c>
      <c r="B101" s="153" t="s">
        <v>76</v>
      </c>
      <c r="C101" s="153" t="s">
        <v>76</v>
      </c>
      <c r="D101" s="49" t="s">
        <v>174</v>
      </c>
      <c r="E101" s="163">
        <v>613540</v>
      </c>
      <c r="F101" s="163">
        <v>7229032</v>
      </c>
      <c r="G101" s="163">
        <v>613540</v>
      </c>
      <c r="H101" s="163">
        <v>7229032</v>
      </c>
      <c r="I101" s="163">
        <v>0</v>
      </c>
      <c r="J101" s="1082">
        <v>0</v>
      </c>
    </row>
    <row r="102" spans="1:10">
      <c r="A102" s="154" t="s">
        <v>86</v>
      </c>
      <c r="B102" s="153" t="s">
        <v>169</v>
      </c>
      <c r="C102" s="153" t="s">
        <v>76</v>
      </c>
      <c r="D102" s="49" t="s">
        <v>175</v>
      </c>
      <c r="E102" s="163">
        <v>31540</v>
      </c>
      <c r="F102" s="163">
        <v>354074</v>
      </c>
      <c r="G102" s="163">
        <v>31540</v>
      </c>
      <c r="H102" s="163">
        <v>354074</v>
      </c>
      <c r="I102" s="163">
        <v>0</v>
      </c>
      <c r="J102" s="1082">
        <v>0</v>
      </c>
    </row>
    <row r="103" spans="1:10">
      <c r="A103" s="154" t="s">
        <v>86</v>
      </c>
      <c r="B103" s="153" t="s">
        <v>169</v>
      </c>
      <c r="C103" s="153" t="s">
        <v>83</v>
      </c>
      <c r="D103" s="49" t="s">
        <v>176</v>
      </c>
      <c r="E103" s="163">
        <v>31540</v>
      </c>
      <c r="F103" s="163">
        <v>354074</v>
      </c>
      <c r="G103" s="163">
        <v>31540</v>
      </c>
      <c r="H103" s="163">
        <v>354074</v>
      </c>
      <c r="I103" s="163">
        <v>0</v>
      </c>
      <c r="J103" s="1082">
        <v>0</v>
      </c>
    </row>
    <row r="104" spans="1:10">
      <c r="A104" s="154" t="s">
        <v>86</v>
      </c>
      <c r="B104" s="153" t="s">
        <v>213</v>
      </c>
      <c r="C104" s="153" t="s">
        <v>76</v>
      </c>
      <c r="D104" s="49" t="s">
        <v>177</v>
      </c>
      <c r="E104" s="163">
        <v>56000</v>
      </c>
      <c r="F104" s="163">
        <v>188384</v>
      </c>
      <c r="G104" s="163">
        <v>56000</v>
      </c>
      <c r="H104" s="163">
        <v>188384</v>
      </c>
      <c r="I104" s="163">
        <v>0</v>
      </c>
      <c r="J104" s="1082">
        <v>0</v>
      </c>
    </row>
    <row r="105" spans="1:10">
      <c r="A105" s="154" t="s">
        <v>86</v>
      </c>
      <c r="B105" s="153" t="s">
        <v>213</v>
      </c>
      <c r="C105" s="153" t="s">
        <v>83</v>
      </c>
      <c r="D105" s="49" t="s">
        <v>178</v>
      </c>
      <c r="E105" s="163">
        <v>56000</v>
      </c>
      <c r="F105" s="163">
        <v>188384</v>
      </c>
      <c r="G105" s="163">
        <v>56000</v>
      </c>
      <c r="H105" s="163">
        <v>188384</v>
      </c>
      <c r="I105" s="163">
        <v>0</v>
      </c>
      <c r="J105" s="1082">
        <v>0</v>
      </c>
    </row>
    <row r="106" spans="1:10">
      <c r="A106" s="154" t="s">
        <v>86</v>
      </c>
      <c r="B106" s="153" t="s">
        <v>214</v>
      </c>
      <c r="C106" s="153" t="s">
        <v>76</v>
      </c>
      <c r="D106" s="49" t="s">
        <v>179</v>
      </c>
      <c r="E106" s="163">
        <v>526000</v>
      </c>
      <c r="F106" s="163">
        <v>6686574</v>
      </c>
      <c r="G106" s="163">
        <v>526000</v>
      </c>
      <c r="H106" s="163">
        <v>6686574</v>
      </c>
      <c r="I106" s="163">
        <v>0</v>
      </c>
      <c r="J106" s="1082">
        <v>0</v>
      </c>
    </row>
    <row r="107" spans="1:10">
      <c r="A107" s="154" t="s">
        <v>86</v>
      </c>
      <c r="B107" s="153" t="s">
        <v>214</v>
      </c>
      <c r="C107" s="153" t="s">
        <v>83</v>
      </c>
      <c r="D107" s="49" t="s">
        <v>180</v>
      </c>
      <c r="E107" s="163">
        <v>526000</v>
      </c>
      <c r="F107" s="163">
        <v>6686574</v>
      </c>
      <c r="G107" s="163">
        <v>526000</v>
      </c>
      <c r="H107" s="163">
        <v>6686574</v>
      </c>
      <c r="I107" s="163">
        <v>0</v>
      </c>
      <c r="J107" s="1082">
        <v>0</v>
      </c>
    </row>
    <row r="108" spans="1:10">
      <c r="A108" s="154" t="s">
        <v>119</v>
      </c>
      <c r="B108" s="153" t="s">
        <v>76</v>
      </c>
      <c r="C108" s="153" t="s">
        <v>76</v>
      </c>
      <c r="D108" s="49" t="s">
        <v>181</v>
      </c>
      <c r="E108" s="163">
        <v>1286606</v>
      </c>
      <c r="F108" s="163">
        <v>15608980</v>
      </c>
      <c r="G108" s="163">
        <v>1286606</v>
      </c>
      <c r="H108" s="163">
        <v>15608980</v>
      </c>
      <c r="I108" s="163">
        <v>0</v>
      </c>
      <c r="J108" s="1082">
        <v>0</v>
      </c>
    </row>
    <row r="109" spans="1:10">
      <c r="A109" s="154" t="s">
        <v>119</v>
      </c>
      <c r="B109" s="153" t="s">
        <v>215</v>
      </c>
      <c r="C109" s="153" t="s">
        <v>76</v>
      </c>
      <c r="D109" s="49" t="s">
        <v>182</v>
      </c>
      <c r="E109" s="163">
        <v>1286606</v>
      </c>
      <c r="F109" s="163">
        <v>15608980</v>
      </c>
      <c r="G109" s="163">
        <v>1286606</v>
      </c>
      <c r="H109" s="163">
        <v>15608980</v>
      </c>
      <c r="I109" s="163">
        <v>0</v>
      </c>
      <c r="J109" s="1082">
        <v>0</v>
      </c>
    </row>
    <row r="110" spans="1:10">
      <c r="A110" s="154" t="s">
        <v>119</v>
      </c>
      <c r="B110" s="153" t="s">
        <v>215</v>
      </c>
      <c r="C110" s="153" t="s">
        <v>98</v>
      </c>
      <c r="D110" s="49" t="s">
        <v>183</v>
      </c>
      <c r="E110" s="163">
        <v>1286606</v>
      </c>
      <c r="F110" s="163">
        <v>15608980</v>
      </c>
      <c r="G110" s="163">
        <v>1286606</v>
      </c>
      <c r="H110" s="163">
        <v>15608980</v>
      </c>
      <c r="I110" s="163">
        <v>0</v>
      </c>
      <c r="J110" s="1082">
        <v>0</v>
      </c>
    </row>
    <row r="111" spans="1:10">
      <c r="A111" s="154" t="s">
        <v>89</v>
      </c>
      <c r="B111" s="153" t="s">
        <v>76</v>
      </c>
      <c r="C111" s="153" t="s">
        <v>76</v>
      </c>
      <c r="D111" s="49" t="s">
        <v>184</v>
      </c>
      <c r="E111" s="163">
        <v>253090</v>
      </c>
      <c r="F111" s="163">
        <v>4938769</v>
      </c>
      <c r="G111" s="163">
        <v>253090</v>
      </c>
      <c r="H111" s="163">
        <v>4938769</v>
      </c>
      <c r="I111" s="163">
        <v>0</v>
      </c>
      <c r="J111" s="1082">
        <v>0</v>
      </c>
    </row>
    <row r="112" spans="1:10">
      <c r="A112" s="154" t="s">
        <v>89</v>
      </c>
      <c r="B112" s="153" t="s">
        <v>216</v>
      </c>
      <c r="C112" s="153" t="s">
        <v>76</v>
      </c>
      <c r="D112" s="49" t="s">
        <v>185</v>
      </c>
      <c r="E112" s="163">
        <v>253090</v>
      </c>
      <c r="F112" s="163">
        <v>4938769</v>
      </c>
      <c r="G112" s="163">
        <v>253090</v>
      </c>
      <c r="H112" s="163">
        <v>4938769</v>
      </c>
      <c r="I112" s="163">
        <v>0</v>
      </c>
      <c r="J112" s="1082">
        <v>0</v>
      </c>
    </row>
    <row r="113" spans="1:10">
      <c r="A113" s="154" t="s">
        <v>89</v>
      </c>
      <c r="B113" s="153" t="s">
        <v>216</v>
      </c>
      <c r="C113" s="153" t="s">
        <v>79</v>
      </c>
      <c r="D113" s="49" t="s">
        <v>186</v>
      </c>
      <c r="E113" s="163">
        <v>253090</v>
      </c>
      <c r="F113" s="163">
        <v>4938769</v>
      </c>
      <c r="G113" s="163">
        <v>253090</v>
      </c>
      <c r="H113" s="163">
        <v>4938769</v>
      </c>
      <c r="I113" s="163">
        <v>0</v>
      </c>
      <c r="J113" s="1082">
        <v>0</v>
      </c>
    </row>
    <row r="114" spans="1:10">
      <c r="A114" s="154" t="s">
        <v>122</v>
      </c>
      <c r="B114" s="153" t="s">
        <v>76</v>
      </c>
      <c r="C114" s="153" t="s">
        <v>76</v>
      </c>
      <c r="D114" s="49" t="s">
        <v>187</v>
      </c>
      <c r="E114" s="163">
        <v>0</v>
      </c>
      <c r="F114" s="163">
        <v>488461</v>
      </c>
      <c r="G114" s="163">
        <v>0</v>
      </c>
      <c r="H114" s="163">
        <v>488461</v>
      </c>
      <c r="I114" s="163">
        <v>0</v>
      </c>
      <c r="J114" s="1082">
        <v>0</v>
      </c>
    </row>
    <row r="115" spans="1:10">
      <c r="A115" s="154" t="s">
        <v>122</v>
      </c>
      <c r="B115" s="153" t="s">
        <v>188</v>
      </c>
      <c r="C115" s="153" t="s">
        <v>76</v>
      </c>
      <c r="D115" s="49" t="s">
        <v>189</v>
      </c>
      <c r="E115" s="163">
        <v>0</v>
      </c>
      <c r="F115" s="163">
        <v>488461</v>
      </c>
      <c r="G115" s="163">
        <v>0</v>
      </c>
      <c r="H115" s="163">
        <v>488461</v>
      </c>
      <c r="I115" s="163">
        <v>0</v>
      </c>
      <c r="J115" s="1082">
        <v>0</v>
      </c>
    </row>
    <row r="116" spans="1:10">
      <c r="A116" s="154" t="s">
        <v>122</v>
      </c>
      <c r="B116" s="153" t="s">
        <v>188</v>
      </c>
      <c r="C116" s="153" t="s">
        <v>79</v>
      </c>
      <c r="D116" s="49" t="s">
        <v>217</v>
      </c>
      <c r="E116" s="163">
        <v>0</v>
      </c>
      <c r="F116" s="163">
        <v>0</v>
      </c>
      <c r="G116" s="163">
        <v>0</v>
      </c>
      <c r="H116" s="163">
        <v>0</v>
      </c>
      <c r="I116" s="163">
        <v>0</v>
      </c>
      <c r="J116" s="1082">
        <v>0</v>
      </c>
    </row>
    <row r="117" spans="1:10">
      <c r="A117" s="154" t="s">
        <v>122</v>
      </c>
      <c r="B117" s="153" t="s">
        <v>188</v>
      </c>
      <c r="C117" s="153" t="s">
        <v>83</v>
      </c>
      <c r="D117" s="49" t="s">
        <v>190</v>
      </c>
      <c r="E117" s="163">
        <v>0</v>
      </c>
      <c r="F117" s="163">
        <v>488461</v>
      </c>
      <c r="G117" s="163">
        <v>0</v>
      </c>
      <c r="H117" s="163">
        <v>488461</v>
      </c>
      <c r="I117" s="163">
        <v>0</v>
      </c>
      <c r="J117" s="1082">
        <v>0</v>
      </c>
    </row>
    <row r="118" spans="1:10">
      <c r="A118" s="154" t="s">
        <v>76</v>
      </c>
      <c r="B118" s="153" t="s">
        <v>76</v>
      </c>
      <c r="C118" s="153" t="s">
        <v>76</v>
      </c>
      <c r="D118" s="49" t="s">
        <v>135</v>
      </c>
      <c r="E118" s="163">
        <v>2755669</v>
      </c>
      <c r="F118" s="163">
        <v>98045374</v>
      </c>
      <c r="G118" s="163">
        <v>1829443</v>
      </c>
      <c r="H118" s="163">
        <v>29114833</v>
      </c>
      <c r="I118" s="163">
        <v>926226</v>
      </c>
      <c r="J118" s="1082">
        <v>68930541</v>
      </c>
    </row>
    <row r="119" spans="1:10">
      <c r="A119" s="154" t="s">
        <v>79</v>
      </c>
      <c r="B119" s="153" t="s">
        <v>76</v>
      </c>
      <c r="C119" s="153" t="s">
        <v>76</v>
      </c>
      <c r="D119" s="49" t="s">
        <v>139</v>
      </c>
      <c r="E119" s="163">
        <v>140100</v>
      </c>
      <c r="F119" s="163">
        <v>8032027</v>
      </c>
      <c r="G119" s="163">
        <v>117000</v>
      </c>
      <c r="H119" s="163">
        <v>1090218</v>
      </c>
      <c r="I119" s="163">
        <v>23100</v>
      </c>
      <c r="J119" s="1082">
        <v>6941809</v>
      </c>
    </row>
    <row r="120" spans="1:10">
      <c r="A120" s="154" t="s">
        <v>79</v>
      </c>
      <c r="B120" s="153" t="s">
        <v>140</v>
      </c>
      <c r="C120" s="153" t="s">
        <v>76</v>
      </c>
      <c r="D120" s="49" t="s">
        <v>141</v>
      </c>
      <c r="E120" s="163">
        <v>58000</v>
      </c>
      <c r="F120" s="163">
        <v>587068</v>
      </c>
      <c r="G120" s="163">
        <v>58000</v>
      </c>
      <c r="H120" s="163">
        <v>587068</v>
      </c>
      <c r="I120" s="163">
        <v>0</v>
      </c>
      <c r="J120" s="1082">
        <v>0</v>
      </c>
    </row>
    <row r="121" spans="1:10">
      <c r="A121" s="154" t="s">
        <v>79</v>
      </c>
      <c r="B121" s="153" t="s">
        <v>140</v>
      </c>
      <c r="C121" s="153" t="s">
        <v>191</v>
      </c>
      <c r="D121" s="49" t="s">
        <v>192</v>
      </c>
      <c r="E121" s="163">
        <v>58000</v>
      </c>
      <c r="F121" s="163">
        <v>587068</v>
      </c>
      <c r="G121" s="163">
        <v>58000</v>
      </c>
      <c r="H121" s="163">
        <v>587068</v>
      </c>
      <c r="I121" s="163">
        <v>0</v>
      </c>
      <c r="J121" s="1082">
        <v>0</v>
      </c>
    </row>
    <row r="122" spans="1:10">
      <c r="A122" s="154" t="s">
        <v>79</v>
      </c>
      <c r="B122" s="153" t="s">
        <v>146</v>
      </c>
      <c r="C122" s="153" t="s">
        <v>76</v>
      </c>
      <c r="D122" s="49" t="s">
        <v>155</v>
      </c>
      <c r="E122" s="163">
        <v>0</v>
      </c>
      <c r="F122" s="163">
        <v>180000</v>
      </c>
      <c r="G122" s="163">
        <v>0</v>
      </c>
      <c r="H122" s="163">
        <v>180000</v>
      </c>
      <c r="I122" s="163">
        <v>0</v>
      </c>
      <c r="J122" s="1082">
        <v>0</v>
      </c>
    </row>
    <row r="123" spans="1:10">
      <c r="A123" s="154" t="s">
        <v>79</v>
      </c>
      <c r="B123" s="153" t="s">
        <v>146</v>
      </c>
      <c r="C123" s="153" t="s">
        <v>191</v>
      </c>
      <c r="D123" s="49" t="s">
        <v>192</v>
      </c>
      <c r="E123" s="163">
        <v>0</v>
      </c>
      <c r="F123" s="163">
        <v>180000</v>
      </c>
      <c r="G123" s="163">
        <v>0</v>
      </c>
      <c r="H123" s="163">
        <v>180000</v>
      </c>
      <c r="I123" s="163">
        <v>0</v>
      </c>
      <c r="J123" s="1082">
        <v>0</v>
      </c>
    </row>
    <row r="124" spans="1:10">
      <c r="A124" s="154" t="s">
        <v>79</v>
      </c>
      <c r="B124" s="153" t="s">
        <v>208</v>
      </c>
      <c r="C124" s="153" t="s">
        <v>76</v>
      </c>
      <c r="D124" s="49" t="s">
        <v>147</v>
      </c>
      <c r="E124" s="163">
        <v>82100</v>
      </c>
      <c r="F124" s="163">
        <v>7264959</v>
      </c>
      <c r="G124" s="163">
        <v>59000</v>
      </c>
      <c r="H124" s="163">
        <v>323150</v>
      </c>
      <c r="I124" s="163">
        <v>23100</v>
      </c>
      <c r="J124" s="1082">
        <v>6941809</v>
      </c>
    </row>
    <row r="125" spans="1:10">
      <c r="A125" s="154" t="s">
        <v>79</v>
      </c>
      <c r="B125" s="153" t="s">
        <v>208</v>
      </c>
      <c r="C125" s="153" t="s">
        <v>191</v>
      </c>
      <c r="D125" s="49" t="s">
        <v>192</v>
      </c>
      <c r="E125" s="163">
        <v>82100</v>
      </c>
      <c r="F125" s="163">
        <v>7264959</v>
      </c>
      <c r="G125" s="163">
        <v>59000</v>
      </c>
      <c r="H125" s="163">
        <v>323150</v>
      </c>
      <c r="I125" s="163">
        <v>23100</v>
      </c>
      <c r="J125" s="1082">
        <v>6941809</v>
      </c>
    </row>
    <row r="126" spans="1:10">
      <c r="A126" s="154" t="s">
        <v>83</v>
      </c>
      <c r="B126" s="153" t="s">
        <v>76</v>
      </c>
      <c r="C126" s="153" t="s">
        <v>76</v>
      </c>
      <c r="D126" s="49" t="s">
        <v>157</v>
      </c>
      <c r="E126" s="163">
        <v>0</v>
      </c>
      <c r="F126" s="163">
        <v>166585</v>
      </c>
      <c r="G126" s="163">
        <v>0</v>
      </c>
      <c r="H126" s="163">
        <v>166585</v>
      </c>
      <c r="I126" s="163">
        <v>0</v>
      </c>
      <c r="J126" s="1082">
        <v>0</v>
      </c>
    </row>
    <row r="127" spans="1:10">
      <c r="A127" s="154" t="s">
        <v>83</v>
      </c>
      <c r="B127" s="153" t="s">
        <v>162</v>
      </c>
      <c r="C127" s="153" t="s">
        <v>76</v>
      </c>
      <c r="D127" s="49" t="s">
        <v>163</v>
      </c>
      <c r="E127" s="163">
        <v>0</v>
      </c>
      <c r="F127" s="163">
        <v>166585</v>
      </c>
      <c r="G127" s="163">
        <v>0</v>
      </c>
      <c r="H127" s="163">
        <v>166585</v>
      </c>
      <c r="I127" s="163">
        <v>0</v>
      </c>
      <c r="J127" s="1082">
        <v>0</v>
      </c>
    </row>
    <row r="128" spans="1:10">
      <c r="A128" s="154" t="s">
        <v>83</v>
      </c>
      <c r="B128" s="153" t="s">
        <v>162</v>
      </c>
      <c r="C128" s="153" t="s">
        <v>191</v>
      </c>
      <c r="D128" s="49" t="s">
        <v>192</v>
      </c>
      <c r="E128" s="163">
        <v>0</v>
      </c>
      <c r="F128" s="163">
        <v>166585</v>
      </c>
      <c r="G128" s="163">
        <v>0</v>
      </c>
      <c r="H128" s="163">
        <v>166585</v>
      </c>
      <c r="I128" s="163">
        <v>0</v>
      </c>
      <c r="J128" s="1082">
        <v>0</v>
      </c>
    </row>
    <row r="129" spans="1:10">
      <c r="A129" s="154" t="s">
        <v>98</v>
      </c>
      <c r="B129" s="153" t="s">
        <v>76</v>
      </c>
      <c r="C129" s="153" t="s">
        <v>76</v>
      </c>
      <c r="D129" s="49" t="s">
        <v>165</v>
      </c>
      <c r="E129" s="163">
        <v>2615569</v>
      </c>
      <c r="F129" s="163">
        <v>86469522</v>
      </c>
      <c r="G129" s="163">
        <v>1712443</v>
      </c>
      <c r="H129" s="163">
        <v>26052330</v>
      </c>
      <c r="I129" s="163">
        <v>903126</v>
      </c>
      <c r="J129" s="1082">
        <v>60417192</v>
      </c>
    </row>
    <row r="130" spans="1:10">
      <c r="A130" s="154" t="s">
        <v>98</v>
      </c>
      <c r="B130" s="153" t="s">
        <v>211</v>
      </c>
      <c r="C130" s="153" t="s">
        <v>76</v>
      </c>
      <c r="D130" s="49" t="s">
        <v>170</v>
      </c>
      <c r="E130" s="163">
        <v>2615569</v>
      </c>
      <c r="F130" s="163">
        <v>86469522</v>
      </c>
      <c r="G130" s="163">
        <v>1712443</v>
      </c>
      <c r="H130" s="163">
        <v>26052330</v>
      </c>
      <c r="I130" s="163">
        <v>903126</v>
      </c>
      <c r="J130" s="1082">
        <v>60417192</v>
      </c>
    </row>
    <row r="131" spans="1:10">
      <c r="A131" s="154" t="s">
        <v>98</v>
      </c>
      <c r="B131" s="153" t="s">
        <v>211</v>
      </c>
      <c r="C131" s="153" t="s">
        <v>92</v>
      </c>
      <c r="D131" s="49" t="s">
        <v>193</v>
      </c>
      <c r="E131" s="163">
        <v>2615569</v>
      </c>
      <c r="F131" s="163">
        <v>86469522</v>
      </c>
      <c r="G131" s="163">
        <v>1712443</v>
      </c>
      <c r="H131" s="163">
        <v>26052330</v>
      </c>
      <c r="I131" s="163">
        <v>903126</v>
      </c>
      <c r="J131" s="1082">
        <v>60417192</v>
      </c>
    </row>
    <row r="132" spans="1:10">
      <c r="A132" s="154" t="s">
        <v>86</v>
      </c>
      <c r="B132" s="153" t="s">
        <v>76</v>
      </c>
      <c r="C132" s="153" t="s">
        <v>76</v>
      </c>
      <c r="D132" s="49" t="s">
        <v>174</v>
      </c>
      <c r="E132" s="163">
        <v>0</v>
      </c>
      <c r="F132" s="163">
        <v>31540</v>
      </c>
      <c r="G132" s="163">
        <v>0</v>
      </c>
      <c r="H132" s="163">
        <v>0</v>
      </c>
      <c r="I132" s="163">
        <v>0</v>
      </c>
      <c r="J132" s="1082">
        <v>31540</v>
      </c>
    </row>
    <row r="133" spans="1:10">
      <c r="A133" s="154" t="s">
        <v>86</v>
      </c>
      <c r="B133" s="153" t="s">
        <v>214</v>
      </c>
      <c r="C133" s="153" t="s">
        <v>76</v>
      </c>
      <c r="D133" s="49" t="s">
        <v>179</v>
      </c>
      <c r="E133" s="163">
        <v>0</v>
      </c>
      <c r="F133" s="163">
        <v>31540</v>
      </c>
      <c r="G133" s="163">
        <v>0</v>
      </c>
      <c r="H133" s="163">
        <v>0</v>
      </c>
      <c r="I133" s="163">
        <v>0</v>
      </c>
      <c r="J133" s="1082">
        <v>31540</v>
      </c>
    </row>
    <row r="134" spans="1:10">
      <c r="A134" s="154" t="s">
        <v>86</v>
      </c>
      <c r="B134" s="153" t="s">
        <v>214</v>
      </c>
      <c r="C134" s="153" t="s">
        <v>191</v>
      </c>
      <c r="D134" s="49" t="s">
        <v>192</v>
      </c>
      <c r="E134" s="163">
        <v>0</v>
      </c>
      <c r="F134" s="163">
        <v>31540</v>
      </c>
      <c r="G134" s="163">
        <v>0</v>
      </c>
      <c r="H134" s="163">
        <v>0</v>
      </c>
      <c r="I134" s="163">
        <v>0</v>
      </c>
      <c r="J134" s="1082">
        <v>31540</v>
      </c>
    </row>
    <row r="135" spans="1:10">
      <c r="A135" s="154" t="s">
        <v>119</v>
      </c>
      <c r="B135" s="153" t="s">
        <v>76</v>
      </c>
      <c r="C135" s="153" t="s">
        <v>76</v>
      </c>
      <c r="D135" s="49" t="s">
        <v>181</v>
      </c>
      <c r="E135" s="163">
        <v>0</v>
      </c>
      <c r="F135" s="163">
        <v>265700</v>
      </c>
      <c r="G135" s="163">
        <v>0</v>
      </c>
      <c r="H135" s="163">
        <v>265700</v>
      </c>
      <c r="I135" s="163">
        <v>0</v>
      </c>
      <c r="J135" s="1082">
        <v>0</v>
      </c>
    </row>
    <row r="136" spans="1:10">
      <c r="A136" s="154" t="s">
        <v>119</v>
      </c>
      <c r="B136" s="153" t="s">
        <v>215</v>
      </c>
      <c r="C136" s="153" t="s">
        <v>76</v>
      </c>
      <c r="D136" s="49" t="s">
        <v>182</v>
      </c>
      <c r="E136" s="163">
        <v>0</v>
      </c>
      <c r="F136" s="163">
        <v>265700</v>
      </c>
      <c r="G136" s="163">
        <v>0</v>
      </c>
      <c r="H136" s="163">
        <v>265700</v>
      </c>
      <c r="I136" s="163">
        <v>0</v>
      </c>
      <c r="J136" s="1082">
        <v>0</v>
      </c>
    </row>
    <row r="137" spans="1:10">
      <c r="A137" s="154" t="s">
        <v>119</v>
      </c>
      <c r="B137" s="153" t="s">
        <v>215</v>
      </c>
      <c r="C137" s="153" t="s">
        <v>191</v>
      </c>
      <c r="D137" s="49" t="s">
        <v>192</v>
      </c>
      <c r="E137" s="163">
        <v>0</v>
      </c>
      <c r="F137" s="163">
        <v>265700</v>
      </c>
      <c r="G137" s="163">
        <v>0</v>
      </c>
      <c r="H137" s="163">
        <v>265700</v>
      </c>
      <c r="I137" s="163">
        <v>0</v>
      </c>
      <c r="J137" s="1082">
        <v>0</v>
      </c>
    </row>
    <row r="138" spans="1:10">
      <c r="A138" s="154" t="s">
        <v>122</v>
      </c>
      <c r="B138" s="153" t="s">
        <v>76</v>
      </c>
      <c r="C138" s="153" t="s">
        <v>76</v>
      </c>
      <c r="D138" s="49" t="s">
        <v>187</v>
      </c>
      <c r="E138" s="163">
        <v>0</v>
      </c>
      <c r="F138" s="163">
        <v>3080000</v>
      </c>
      <c r="G138" s="163">
        <v>0</v>
      </c>
      <c r="H138" s="163">
        <v>1540000</v>
      </c>
      <c r="I138" s="163">
        <v>0</v>
      </c>
      <c r="J138" s="1082">
        <v>1540000</v>
      </c>
    </row>
    <row r="139" spans="1:10">
      <c r="A139" s="154" t="s">
        <v>122</v>
      </c>
      <c r="B139" s="153" t="s">
        <v>188</v>
      </c>
      <c r="C139" s="153" t="s">
        <v>76</v>
      </c>
      <c r="D139" s="49" t="s">
        <v>189</v>
      </c>
      <c r="E139" s="163">
        <v>0</v>
      </c>
      <c r="F139" s="163">
        <v>3080000</v>
      </c>
      <c r="G139" s="163">
        <v>0</v>
      </c>
      <c r="H139" s="163">
        <v>1540000</v>
      </c>
      <c r="I139" s="163">
        <v>0</v>
      </c>
      <c r="J139" s="1082">
        <v>1540000</v>
      </c>
    </row>
    <row r="140" spans="1:10">
      <c r="A140" s="154" t="s">
        <v>122</v>
      </c>
      <c r="B140" s="153" t="s">
        <v>188</v>
      </c>
      <c r="C140" s="153" t="s">
        <v>98</v>
      </c>
      <c r="D140" s="49" t="s">
        <v>315</v>
      </c>
      <c r="E140" s="163">
        <v>0</v>
      </c>
      <c r="F140" s="163">
        <v>3080000</v>
      </c>
      <c r="G140" s="163">
        <v>0</v>
      </c>
      <c r="H140" s="163">
        <v>1540000</v>
      </c>
      <c r="I140" s="163">
        <v>0</v>
      </c>
      <c r="J140" s="1082">
        <v>1540000</v>
      </c>
    </row>
    <row r="141" spans="1:10">
      <c r="A141" s="154" t="s">
        <v>76</v>
      </c>
      <c r="B141" s="153" t="s">
        <v>76</v>
      </c>
      <c r="C141" s="153" t="s">
        <v>76</v>
      </c>
      <c r="D141" s="49" t="s">
        <v>218</v>
      </c>
      <c r="E141" s="163">
        <v>120828</v>
      </c>
      <c r="F141" s="163">
        <v>894605</v>
      </c>
      <c r="G141" s="163">
        <v>120828</v>
      </c>
      <c r="H141" s="163">
        <v>894605</v>
      </c>
      <c r="I141" s="163">
        <v>0</v>
      </c>
      <c r="J141" s="1082">
        <v>0</v>
      </c>
    </row>
    <row r="142" spans="1:10">
      <c r="A142" s="154" t="s">
        <v>76</v>
      </c>
      <c r="B142" s="153" t="s">
        <v>76</v>
      </c>
      <c r="C142" s="153" t="s">
        <v>76</v>
      </c>
      <c r="D142" s="49" t="s">
        <v>219</v>
      </c>
      <c r="E142" s="163">
        <v>120828</v>
      </c>
      <c r="F142" s="163">
        <v>146982</v>
      </c>
      <c r="G142" s="163">
        <v>120828</v>
      </c>
      <c r="H142" s="163">
        <v>146982</v>
      </c>
      <c r="I142" s="163">
        <v>0</v>
      </c>
      <c r="J142" s="1082">
        <v>0</v>
      </c>
    </row>
    <row r="143" spans="1:10">
      <c r="A143" s="154" t="s">
        <v>76</v>
      </c>
      <c r="B143" s="153" t="s">
        <v>76</v>
      </c>
      <c r="C143" s="153" t="s">
        <v>76</v>
      </c>
      <c r="D143" s="49" t="s">
        <v>220</v>
      </c>
      <c r="E143" s="163">
        <v>0</v>
      </c>
      <c r="F143" s="163">
        <v>747623</v>
      </c>
      <c r="G143" s="163">
        <v>0</v>
      </c>
      <c r="H143" s="163">
        <v>747623</v>
      </c>
      <c r="I143" s="163">
        <v>0</v>
      </c>
      <c r="J143" s="1082">
        <v>0</v>
      </c>
    </row>
    <row r="144" spans="1:10">
      <c r="A144" s="154" t="s">
        <v>76</v>
      </c>
      <c r="B144" s="153" t="s">
        <v>76</v>
      </c>
      <c r="C144" s="153" t="s">
        <v>76</v>
      </c>
      <c r="D144" s="49" t="s">
        <v>194</v>
      </c>
      <c r="E144" s="163">
        <v>10441064</v>
      </c>
      <c r="F144" s="163">
        <v>197985893</v>
      </c>
      <c r="G144" s="163" t="s">
        <v>76</v>
      </c>
      <c r="H144" s="163" t="s">
        <v>76</v>
      </c>
      <c r="I144" s="163" t="s">
        <v>76</v>
      </c>
      <c r="J144" s="1082" t="s">
        <v>76</v>
      </c>
    </row>
    <row r="145" spans="1:10">
      <c r="A145" s="154" t="s">
        <v>76</v>
      </c>
      <c r="B145" s="153" t="s">
        <v>76</v>
      </c>
      <c r="C145" s="153" t="s">
        <v>76</v>
      </c>
      <c r="D145" s="138" t="s">
        <v>76</v>
      </c>
      <c r="E145" s="163" t="s">
        <v>76</v>
      </c>
      <c r="F145" s="163" t="s">
        <v>76</v>
      </c>
      <c r="G145" s="163" t="s">
        <v>76</v>
      </c>
      <c r="H145" s="163" t="s">
        <v>76</v>
      </c>
      <c r="I145" s="163" t="s">
        <v>76</v>
      </c>
      <c r="J145" s="1082" t="s">
        <v>76</v>
      </c>
    </row>
    <row r="146" spans="1:10">
      <c r="A146" s="154" t="s">
        <v>76</v>
      </c>
      <c r="B146" s="153" t="s">
        <v>76</v>
      </c>
      <c r="C146" s="153" t="s">
        <v>76</v>
      </c>
      <c r="D146" s="138" t="s">
        <v>195</v>
      </c>
      <c r="E146" s="163">
        <v>220231739</v>
      </c>
      <c r="F146" s="163" t="s">
        <v>76</v>
      </c>
      <c r="G146" s="163" t="s">
        <v>76</v>
      </c>
      <c r="H146" s="163" t="s">
        <v>76</v>
      </c>
      <c r="I146" s="163" t="s">
        <v>76</v>
      </c>
      <c r="J146" s="1082" t="s">
        <v>76</v>
      </c>
    </row>
    <row r="147" spans="1:10">
      <c r="A147" s="154" t="s">
        <v>76</v>
      </c>
      <c r="B147" s="153" t="s">
        <v>76</v>
      </c>
      <c r="C147" s="153" t="s">
        <v>76</v>
      </c>
      <c r="D147" s="49" t="s">
        <v>196</v>
      </c>
      <c r="E147" s="163">
        <v>236720777</v>
      </c>
      <c r="F147" s="163" t="s">
        <v>76</v>
      </c>
      <c r="G147" s="163" t="s">
        <v>76</v>
      </c>
      <c r="H147" s="163" t="s">
        <v>76</v>
      </c>
      <c r="I147" s="163" t="s">
        <v>76</v>
      </c>
      <c r="J147" s="1082" t="s">
        <v>76</v>
      </c>
    </row>
    <row r="148" spans="1:10">
      <c r="A148" s="154" t="s">
        <v>76</v>
      </c>
      <c r="B148" s="153" t="s">
        <v>76</v>
      </c>
      <c r="C148" s="153" t="s">
        <v>76</v>
      </c>
      <c r="D148" s="49" t="s">
        <v>197</v>
      </c>
      <c r="E148" s="163">
        <v>3560</v>
      </c>
      <c r="F148" s="163" t="s">
        <v>76</v>
      </c>
      <c r="G148" s="163" t="s">
        <v>76</v>
      </c>
      <c r="H148" s="163" t="s">
        <v>76</v>
      </c>
      <c r="I148" s="163" t="s">
        <v>76</v>
      </c>
      <c r="J148" s="1082" t="s">
        <v>76</v>
      </c>
    </row>
    <row r="149" spans="1:10">
      <c r="A149" s="154" t="s">
        <v>76</v>
      </c>
      <c r="B149" s="153" t="s">
        <v>76</v>
      </c>
      <c r="C149" s="153" t="s">
        <v>76</v>
      </c>
      <c r="D149" s="138" t="s">
        <v>198</v>
      </c>
      <c r="E149" s="163">
        <v>236724337</v>
      </c>
      <c r="F149" s="163" t="s">
        <v>76</v>
      </c>
      <c r="G149" s="163" t="s">
        <v>76</v>
      </c>
      <c r="H149" s="163" t="s">
        <v>76</v>
      </c>
      <c r="I149" s="163" t="s">
        <v>76</v>
      </c>
      <c r="J149" s="1082" t="s">
        <v>76</v>
      </c>
    </row>
    <row r="150" spans="1:10">
      <c r="A150" s="51"/>
      <c r="B150" s="52"/>
      <c r="C150" s="52"/>
      <c r="D150" s="1083"/>
      <c r="E150" s="1084"/>
      <c r="F150" s="1084"/>
      <c r="G150" s="1084"/>
      <c r="H150" s="1084"/>
      <c r="I150" s="1084"/>
      <c r="J150" s="1085"/>
    </row>
    <row r="151" spans="1:10" ht="93.6" customHeight="1">
      <c r="A151" s="1385" t="s">
        <v>1975</v>
      </c>
      <c r="B151" s="1385" t="s">
        <v>76</v>
      </c>
      <c r="C151" s="1385" t="s">
        <v>76</v>
      </c>
      <c r="D151" s="1385" t="s">
        <v>76</v>
      </c>
      <c r="E151" s="1385" t="s">
        <v>76</v>
      </c>
      <c r="F151" s="1385" t="s">
        <v>76</v>
      </c>
      <c r="G151" s="1385" t="s">
        <v>76</v>
      </c>
      <c r="H151" s="1385" t="s">
        <v>76</v>
      </c>
      <c r="I151" s="1385" t="s">
        <v>76</v>
      </c>
      <c r="J151" s="1385" t="s">
        <v>76</v>
      </c>
    </row>
  </sheetData>
  <sheetProtection selectLockedCells="1" selectUnlockedCells="1"/>
  <mergeCells count="23">
    <mergeCell ref="A60:C60"/>
    <mergeCell ref="I60:J60"/>
    <mergeCell ref="A1:C1"/>
    <mergeCell ref="I1:J1"/>
    <mergeCell ref="A2:C2"/>
    <mergeCell ref="I2:J2"/>
    <mergeCell ref="A3:J3"/>
    <mergeCell ref="A4:J4"/>
    <mergeCell ref="A5:J5"/>
    <mergeCell ref="A6:D6"/>
    <mergeCell ref="E6:F6"/>
    <mergeCell ref="G6:H6"/>
    <mergeCell ref="I6:J6"/>
    <mergeCell ref="A151:J151"/>
    <mergeCell ref="A61:C61"/>
    <mergeCell ref="I61:J61"/>
    <mergeCell ref="A62:J62"/>
    <mergeCell ref="A63:J63"/>
    <mergeCell ref="A64:J64"/>
    <mergeCell ref="A65:D65"/>
    <mergeCell ref="E65:F65"/>
    <mergeCell ref="G65:H65"/>
    <mergeCell ref="I65:J65"/>
  </mergeCells>
  <phoneticPr fontId="11" type="noConversion"/>
  <hyperlinks>
    <hyperlink ref="AE1" location="預告統計資料發布時間表!A1" display="回發布時間表" xr:uid="{00000000-0004-0000-2500-000000000000}"/>
    <hyperlink ref="K1" location="預告統計資料發布時間表!A1" display="回發布時間表" xr:uid="{00000000-0004-0000-2500-000001000000}"/>
    <hyperlink ref="AE60" location="預告統計資料發布時間表!A1" display="回發布時間表" xr:uid="{00000000-0004-0000-25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DAC4E-0227-44CE-8242-D435BD9F9806}">
  <dimension ref="A1:AE153"/>
  <sheetViews>
    <sheetView topLeftCell="A136" zoomScale="90" zoomScaleNormal="90" workbookViewId="0">
      <selection activeCell="H145" sqref="H145"/>
    </sheetView>
  </sheetViews>
  <sheetFormatPr defaultColWidth="8.19921875" defaultRowHeight="16.2"/>
  <cols>
    <col min="1" max="3" width="3.69921875" style="3" customWidth="1"/>
    <col min="4" max="4" width="25.5" style="3" customWidth="1"/>
    <col min="5" max="10" width="13" style="3" customWidth="1"/>
    <col min="11" max="30" width="8.19921875" style="3" customWidth="1"/>
    <col min="31" max="31" width="24" style="3" customWidth="1"/>
    <col min="32" max="16384" width="8.19921875" style="3"/>
  </cols>
  <sheetData>
    <row r="1" spans="1:31" s="58" customFormat="1" ht="15">
      <c r="A1" s="1398" t="s">
        <v>62</v>
      </c>
      <c r="B1" s="1398"/>
      <c r="C1" s="1398"/>
      <c r="D1" s="56"/>
      <c r="E1" s="56"/>
      <c r="F1" s="56"/>
      <c r="G1" s="56"/>
      <c r="H1" s="165" t="s">
        <v>271</v>
      </c>
      <c r="I1" s="1398" t="s">
        <v>320</v>
      </c>
      <c r="J1" s="1398"/>
      <c r="K1" s="57" t="s">
        <v>6</v>
      </c>
      <c r="AE1" s="57" t="s">
        <v>6</v>
      </c>
    </row>
    <row r="2" spans="1:31" s="58" customFormat="1" ht="15.6">
      <c r="A2" s="1399" t="s">
        <v>63</v>
      </c>
      <c r="B2" s="1399"/>
      <c r="C2" s="1399"/>
      <c r="D2" s="155" t="s">
        <v>64</v>
      </c>
      <c r="E2" s="155"/>
      <c r="F2" s="155"/>
      <c r="G2" s="155"/>
      <c r="H2" s="165" t="s">
        <v>319</v>
      </c>
      <c r="I2" s="1389" t="s">
        <v>321</v>
      </c>
      <c r="J2" s="1390"/>
      <c r="K2" s="57"/>
    </row>
    <row r="3" spans="1:31">
      <c r="A3" s="1392" t="s">
        <v>65</v>
      </c>
      <c r="B3" s="1392"/>
      <c r="C3" s="1392"/>
      <c r="D3" s="1392"/>
      <c r="E3" s="1392"/>
      <c r="F3" s="1392"/>
      <c r="G3" s="1392"/>
      <c r="H3" s="1392"/>
      <c r="I3" s="1392"/>
      <c r="J3" s="1392"/>
    </row>
    <row r="4" spans="1:31">
      <c r="A4" s="1392" t="s">
        <v>199</v>
      </c>
      <c r="B4" s="1392"/>
      <c r="C4" s="1392"/>
      <c r="D4" s="1392"/>
      <c r="E4" s="1392"/>
      <c r="F4" s="1392"/>
      <c r="G4" s="1392"/>
      <c r="H4" s="1392"/>
      <c r="I4" s="1392"/>
      <c r="J4" s="1392"/>
    </row>
    <row r="5" spans="1:31">
      <c r="A5" s="1393" t="s">
        <v>1980</v>
      </c>
      <c r="B5" s="1393"/>
      <c r="C5" s="1393"/>
      <c r="D5" s="1393"/>
      <c r="E5" s="1393"/>
      <c r="F5" s="1393"/>
      <c r="G5" s="1393"/>
      <c r="H5" s="1393"/>
      <c r="I5" s="1393"/>
      <c r="J5" s="1393"/>
    </row>
    <row r="6" spans="1:31" ht="16.2" customHeight="1">
      <c r="A6" s="1400" t="s">
        <v>66</v>
      </c>
      <c r="B6" s="1400"/>
      <c r="C6" s="1400"/>
      <c r="D6" s="1394"/>
      <c r="E6" s="1397" t="s">
        <v>67</v>
      </c>
      <c r="F6" s="1401"/>
      <c r="G6" s="1397" t="s">
        <v>68</v>
      </c>
      <c r="H6" s="1401"/>
      <c r="I6" s="1397" t="s">
        <v>69</v>
      </c>
      <c r="J6" s="1402"/>
    </row>
    <row r="7" spans="1:31">
      <c r="A7" s="126" t="s">
        <v>70</v>
      </c>
      <c r="B7" s="46" t="s">
        <v>71</v>
      </c>
      <c r="C7" s="46" t="s">
        <v>72</v>
      </c>
      <c r="D7" s="47" t="s">
        <v>73</v>
      </c>
      <c r="E7" s="48" t="s">
        <v>74</v>
      </c>
      <c r="F7" s="48" t="s">
        <v>75</v>
      </c>
      <c r="G7" s="48" t="s">
        <v>74</v>
      </c>
      <c r="H7" s="48" t="s">
        <v>75</v>
      </c>
      <c r="I7" s="48" t="s">
        <v>74</v>
      </c>
      <c r="J7" s="125" t="s">
        <v>75</v>
      </c>
    </row>
    <row r="8" spans="1:31">
      <c r="A8" s="151" t="s">
        <v>76</v>
      </c>
      <c r="B8" s="46" t="s">
        <v>76</v>
      </c>
      <c r="C8" s="46" t="s">
        <v>76</v>
      </c>
      <c r="D8" s="49" t="s">
        <v>77</v>
      </c>
      <c r="E8" s="163">
        <v>42228468</v>
      </c>
      <c r="F8" s="163">
        <v>227827604</v>
      </c>
      <c r="G8" s="163">
        <v>16301260</v>
      </c>
      <c r="H8" s="163">
        <v>184348759</v>
      </c>
      <c r="I8" s="163">
        <v>25927208</v>
      </c>
      <c r="J8" s="164">
        <v>43478845</v>
      </c>
    </row>
    <row r="9" spans="1:31">
      <c r="A9" s="151" t="s">
        <v>76</v>
      </c>
      <c r="B9" s="50" t="s">
        <v>76</v>
      </c>
      <c r="C9" s="50" t="s">
        <v>76</v>
      </c>
      <c r="D9" s="49" t="s">
        <v>78</v>
      </c>
      <c r="E9" s="163">
        <v>42228468</v>
      </c>
      <c r="F9" s="163">
        <v>227827604</v>
      </c>
      <c r="G9" s="163">
        <v>16301260</v>
      </c>
      <c r="H9" s="163">
        <v>184348759</v>
      </c>
      <c r="I9" s="163">
        <v>25927208</v>
      </c>
      <c r="J9" s="164">
        <v>43478845</v>
      </c>
    </row>
    <row r="10" spans="1:31">
      <c r="A10" s="151" t="s">
        <v>79</v>
      </c>
      <c r="B10" s="50" t="s">
        <v>76</v>
      </c>
      <c r="C10" s="50" t="s">
        <v>76</v>
      </c>
      <c r="D10" s="49" t="s">
        <v>80</v>
      </c>
      <c r="E10" s="163">
        <v>11242137</v>
      </c>
      <c r="F10" s="163">
        <v>145263289</v>
      </c>
      <c r="G10" s="163">
        <v>11242137</v>
      </c>
      <c r="H10" s="163">
        <v>145263289</v>
      </c>
      <c r="I10" s="163">
        <v>0</v>
      </c>
      <c r="J10" s="164">
        <v>0</v>
      </c>
    </row>
    <row r="11" spans="1:31">
      <c r="A11" s="151" t="s">
        <v>79</v>
      </c>
      <c r="B11" s="50" t="s">
        <v>83</v>
      </c>
      <c r="C11" s="50" t="s">
        <v>76</v>
      </c>
      <c r="D11" s="49" t="s">
        <v>93</v>
      </c>
      <c r="E11" s="163">
        <v>0</v>
      </c>
      <c r="F11" s="163">
        <v>776433</v>
      </c>
      <c r="G11" s="163">
        <v>0</v>
      </c>
      <c r="H11" s="163">
        <v>776433</v>
      </c>
      <c r="I11" s="163">
        <v>0</v>
      </c>
      <c r="J11" s="164">
        <v>0</v>
      </c>
    </row>
    <row r="12" spans="1:31">
      <c r="A12" s="151" t="s">
        <v>79</v>
      </c>
      <c r="B12" s="50" t="s">
        <v>83</v>
      </c>
      <c r="C12" s="50" t="s">
        <v>79</v>
      </c>
      <c r="D12" s="49" t="s">
        <v>274</v>
      </c>
      <c r="E12" s="163">
        <v>0</v>
      </c>
      <c r="F12" s="163">
        <v>510346</v>
      </c>
      <c r="G12" s="163">
        <v>0</v>
      </c>
      <c r="H12" s="163">
        <v>510346</v>
      </c>
      <c r="I12" s="163">
        <v>0</v>
      </c>
      <c r="J12" s="164">
        <v>0</v>
      </c>
    </row>
    <row r="13" spans="1:31">
      <c r="A13" s="151" t="s">
        <v>79</v>
      </c>
      <c r="B13" s="50" t="s">
        <v>83</v>
      </c>
      <c r="C13" s="50" t="s">
        <v>83</v>
      </c>
      <c r="D13" s="49" t="s">
        <v>94</v>
      </c>
      <c r="E13" s="163">
        <v>0</v>
      </c>
      <c r="F13" s="163">
        <v>266087</v>
      </c>
      <c r="G13" s="163">
        <v>0</v>
      </c>
      <c r="H13" s="163">
        <v>266087</v>
      </c>
      <c r="I13" s="163">
        <v>0</v>
      </c>
      <c r="J13" s="164">
        <v>0</v>
      </c>
    </row>
    <row r="14" spans="1:31">
      <c r="A14" s="151" t="s">
        <v>79</v>
      </c>
      <c r="B14" s="50" t="s">
        <v>110</v>
      </c>
      <c r="C14" s="50" t="s">
        <v>76</v>
      </c>
      <c r="D14" s="49" t="s">
        <v>81</v>
      </c>
      <c r="E14" s="163">
        <v>707802</v>
      </c>
      <c r="F14" s="163">
        <v>2040078</v>
      </c>
      <c r="G14" s="163">
        <v>707802</v>
      </c>
      <c r="H14" s="163">
        <v>2040078</v>
      </c>
      <c r="I14" s="163">
        <v>0</v>
      </c>
      <c r="J14" s="164">
        <v>0</v>
      </c>
    </row>
    <row r="15" spans="1:31">
      <c r="A15" s="151" t="s">
        <v>79</v>
      </c>
      <c r="B15" s="50" t="s">
        <v>110</v>
      </c>
      <c r="C15" s="50" t="s">
        <v>79</v>
      </c>
      <c r="D15" s="49" t="s">
        <v>82</v>
      </c>
      <c r="E15" s="163">
        <v>707802</v>
      </c>
      <c r="F15" s="163">
        <v>2040078</v>
      </c>
      <c r="G15" s="163">
        <v>707802</v>
      </c>
      <c r="H15" s="163">
        <v>2040078</v>
      </c>
      <c r="I15" s="163">
        <v>0</v>
      </c>
      <c r="J15" s="164">
        <v>0</v>
      </c>
    </row>
    <row r="16" spans="1:31">
      <c r="A16" s="151" t="s">
        <v>79</v>
      </c>
      <c r="B16" s="50" t="s">
        <v>203</v>
      </c>
      <c r="C16" s="50" t="s">
        <v>76</v>
      </c>
      <c r="D16" s="49" t="s">
        <v>84</v>
      </c>
      <c r="E16" s="163">
        <v>32902</v>
      </c>
      <c r="F16" s="163">
        <v>4896600</v>
      </c>
      <c r="G16" s="163">
        <v>32902</v>
      </c>
      <c r="H16" s="163">
        <v>4896600</v>
      </c>
      <c r="I16" s="163">
        <v>0</v>
      </c>
      <c r="J16" s="164">
        <v>0</v>
      </c>
    </row>
    <row r="17" spans="1:10">
      <c r="A17" s="151" t="s">
        <v>79</v>
      </c>
      <c r="B17" s="50" t="s">
        <v>203</v>
      </c>
      <c r="C17" s="50" t="s">
        <v>79</v>
      </c>
      <c r="D17" s="49" t="s">
        <v>85</v>
      </c>
      <c r="E17" s="163">
        <v>32902</v>
      </c>
      <c r="F17" s="163">
        <v>4896600</v>
      </c>
      <c r="G17" s="163">
        <v>32902</v>
      </c>
      <c r="H17" s="163">
        <v>4896600</v>
      </c>
      <c r="I17" s="163">
        <v>0</v>
      </c>
      <c r="J17" s="164">
        <v>0</v>
      </c>
    </row>
    <row r="18" spans="1:10">
      <c r="A18" s="151" t="s">
        <v>79</v>
      </c>
      <c r="B18" s="50" t="s">
        <v>112</v>
      </c>
      <c r="C18" s="50" t="s">
        <v>76</v>
      </c>
      <c r="D18" s="49" t="s">
        <v>87</v>
      </c>
      <c r="E18" s="163">
        <v>98131</v>
      </c>
      <c r="F18" s="163">
        <v>706257</v>
      </c>
      <c r="G18" s="163">
        <v>98131</v>
      </c>
      <c r="H18" s="163">
        <v>706257</v>
      </c>
      <c r="I18" s="163">
        <v>0</v>
      </c>
      <c r="J18" s="164">
        <v>0</v>
      </c>
    </row>
    <row r="19" spans="1:10">
      <c r="A19" s="151" t="s">
        <v>79</v>
      </c>
      <c r="B19" s="50" t="s">
        <v>112</v>
      </c>
      <c r="C19" s="50" t="s">
        <v>79</v>
      </c>
      <c r="D19" s="49" t="s">
        <v>88</v>
      </c>
      <c r="E19" s="163">
        <v>98131</v>
      </c>
      <c r="F19" s="163">
        <v>706257</v>
      </c>
      <c r="G19" s="163">
        <v>98131</v>
      </c>
      <c r="H19" s="163">
        <v>706257</v>
      </c>
      <c r="I19" s="163">
        <v>0</v>
      </c>
      <c r="J19" s="164">
        <v>0</v>
      </c>
    </row>
    <row r="20" spans="1:10">
      <c r="A20" s="151" t="s">
        <v>79</v>
      </c>
      <c r="B20" s="50" t="s">
        <v>204</v>
      </c>
      <c r="C20" s="50" t="s">
        <v>76</v>
      </c>
      <c r="D20" s="49" t="s">
        <v>90</v>
      </c>
      <c r="E20" s="163">
        <v>25054</v>
      </c>
      <c r="F20" s="163">
        <v>283592</v>
      </c>
      <c r="G20" s="163">
        <v>25054</v>
      </c>
      <c r="H20" s="163">
        <v>283592</v>
      </c>
      <c r="I20" s="163">
        <v>0</v>
      </c>
      <c r="J20" s="164">
        <v>0</v>
      </c>
    </row>
    <row r="21" spans="1:10">
      <c r="A21" s="151" t="s">
        <v>79</v>
      </c>
      <c r="B21" s="50" t="s">
        <v>204</v>
      </c>
      <c r="C21" s="50" t="s">
        <v>79</v>
      </c>
      <c r="D21" s="49" t="s">
        <v>91</v>
      </c>
      <c r="E21" s="163">
        <v>25054</v>
      </c>
      <c r="F21" s="163">
        <v>283592</v>
      </c>
      <c r="G21" s="163">
        <v>25054</v>
      </c>
      <c r="H21" s="163">
        <v>283592</v>
      </c>
      <c r="I21" s="163">
        <v>0</v>
      </c>
      <c r="J21" s="164">
        <v>0</v>
      </c>
    </row>
    <row r="22" spans="1:10">
      <c r="A22" s="151" t="s">
        <v>79</v>
      </c>
      <c r="B22" s="50" t="s">
        <v>205</v>
      </c>
      <c r="C22" s="50" t="s">
        <v>76</v>
      </c>
      <c r="D22" s="49" t="s">
        <v>96</v>
      </c>
      <c r="E22" s="163">
        <v>10378248</v>
      </c>
      <c r="F22" s="163">
        <v>136560329</v>
      </c>
      <c r="G22" s="163">
        <v>10378248</v>
      </c>
      <c r="H22" s="163">
        <v>136560329</v>
      </c>
      <c r="I22" s="163">
        <v>0</v>
      </c>
      <c r="J22" s="164">
        <v>0</v>
      </c>
    </row>
    <row r="23" spans="1:10">
      <c r="A23" s="151" t="s">
        <v>79</v>
      </c>
      <c r="B23" s="50" t="s">
        <v>205</v>
      </c>
      <c r="C23" s="50" t="s">
        <v>79</v>
      </c>
      <c r="D23" s="49" t="s">
        <v>97</v>
      </c>
      <c r="E23" s="163">
        <v>10378248</v>
      </c>
      <c r="F23" s="163">
        <v>136560329</v>
      </c>
      <c r="G23" s="163">
        <v>10378248</v>
      </c>
      <c r="H23" s="163">
        <v>136560329</v>
      </c>
      <c r="I23" s="163">
        <v>0</v>
      </c>
      <c r="J23" s="164">
        <v>0</v>
      </c>
    </row>
    <row r="24" spans="1:10">
      <c r="A24" s="151" t="s">
        <v>86</v>
      </c>
      <c r="B24" s="50" t="s">
        <v>76</v>
      </c>
      <c r="C24" s="50" t="s">
        <v>76</v>
      </c>
      <c r="D24" s="49" t="s">
        <v>99</v>
      </c>
      <c r="E24" s="163">
        <v>2618201</v>
      </c>
      <c r="F24" s="163">
        <v>3606809</v>
      </c>
      <c r="G24" s="163">
        <v>2618201</v>
      </c>
      <c r="H24" s="163">
        <v>3606809</v>
      </c>
      <c r="I24" s="163">
        <v>0</v>
      </c>
      <c r="J24" s="164">
        <v>0</v>
      </c>
    </row>
    <row r="25" spans="1:10">
      <c r="A25" s="151" t="s">
        <v>86</v>
      </c>
      <c r="B25" s="50" t="s">
        <v>83</v>
      </c>
      <c r="C25" s="50" t="s">
        <v>76</v>
      </c>
      <c r="D25" s="49" t="s">
        <v>100</v>
      </c>
      <c r="E25" s="163">
        <v>0</v>
      </c>
      <c r="F25" s="163">
        <v>12000</v>
      </c>
      <c r="G25" s="163">
        <v>0</v>
      </c>
      <c r="H25" s="163">
        <v>12000</v>
      </c>
      <c r="I25" s="163">
        <v>0</v>
      </c>
      <c r="J25" s="164">
        <v>0</v>
      </c>
    </row>
    <row r="26" spans="1:10">
      <c r="A26" s="151" t="s">
        <v>86</v>
      </c>
      <c r="B26" s="50" t="s">
        <v>83</v>
      </c>
      <c r="C26" s="50" t="s">
        <v>79</v>
      </c>
      <c r="D26" s="49" t="s">
        <v>101</v>
      </c>
      <c r="E26" s="163">
        <v>0</v>
      </c>
      <c r="F26" s="163">
        <v>12000</v>
      </c>
      <c r="G26" s="163">
        <v>0</v>
      </c>
      <c r="H26" s="163">
        <v>12000</v>
      </c>
      <c r="I26" s="163">
        <v>0</v>
      </c>
      <c r="J26" s="164">
        <v>0</v>
      </c>
    </row>
    <row r="27" spans="1:10">
      <c r="A27" s="151" t="s">
        <v>86</v>
      </c>
      <c r="B27" s="50" t="s">
        <v>98</v>
      </c>
      <c r="C27" s="50" t="s">
        <v>76</v>
      </c>
      <c r="D27" s="49" t="s">
        <v>102</v>
      </c>
      <c r="E27" s="163">
        <v>2618201</v>
      </c>
      <c r="F27" s="163">
        <v>3594809</v>
      </c>
      <c r="G27" s="163">
        <v>2618201</v>
      </c>
      <c r="H27" s="163">
        <v>3594809</v>
      </c>
      <c r="I27" s="163">
        <v>0</v>
      </c>
      <c r="J27" s="164">
        <v>0</v>
      </c>
    </row>
    <row r="28" spans="1:10">
      <c r="A28" s="151" t="s">
        <v>86</v>
      </c>
      <c r="B28" s="50" t="s">
        <v>98</v>
      </c>
      <c r="C28" s="50" t="s">
        <v>79</v>
      </c>
      <c r="D28" s="49" t="s">
        <v>103</v>
      </c>
      <c r="E28" s="163">
        <v>2618201</v>
      </c>
      <c r="F28" s="163">
        <v>3594809</v>
      </c>
      <c r="G28" s="163">
        <v>2618201</v>
      </c>
      <c r="H28" s="163">
        <v>3594809</v>
      </c>
      <c r="I28" s="163">
        <v>0</v>
      </c>
      <c r="J28" s="164">
        <v>0</v>
      </c>
    </row>
    <row r="29" spans="1:10">
      <c r="A29" s="151" t="s">
        <v>119</v>
      </c>
      <c r="B29" s="50" t="s">
        <v>76</v>
      </c>
      <c r="C29" s="50" t="s">
        <v>76</v>
      </c>
      <c r="D29" s="49" t="s">
        <v>104</v>
      </c>
      <c r="E29" s="163">
        <v>452683</v>
      </c>
      <c r="F29" s="163">
        <v>5506970</v>
      </c>
      <c r="G29" s="163">
        <v>452683</v>
      </c>
      <c r="H29" s="163">
        <v>5506970</v>
      </c>
      <c r="I29" s="163">
        <v>0</v>
      </c>
      <c r="J29" s="164">
        <v>0</v>
      </c>
    </row>
    <row r="30" spans="1:10">
      <c r="A30" s="151" t="s">
        <v>119</v>
      </c>
      <c r="B30" s="50" t="s">
        <v>79</v>
      </c>
      <c r="C30" s="50" t="s">
        <v>76</v>
      </c>
      <c r="D30" s="49" t="s">
        <v>105</v>
      </c>
      <c r="E30" s="163">
        <v>231263</v>
      </c>
      <c r="F30" s="163">
        <v>878339</v>
      </c>
      <c r="G30" s="163">
        <v>231263</v>
      </c>
      <c r="H30" s="163">
        <v>878339</v>
      </c>
      <c r="I30" s="163">
        <v>0</v>
      </c>
      <c r="J30" s="164">
        <v>0</v>
      </c>
    </row>
    <row r="31" spans="1:10">
      <c r="A31" s="151" t="s">
        <v>119</v>
      </c>
      <c r="B31" s="50" t="s">
        <v>79</v>
      </c>
      <c r="C31" s="50" t="s">
        <v>79</v>
      </c>
      <c r="D31" s="49" t="s">
        <v>106</v>
      </c>
      <c r="E31" s="163">
        <v>216263</v>
      </c>
      <c r="F31" s="163">
        <v>703139</v>
      </c>
      <c r="G31" s="163">
        <v>216263</v>
      </c>
      <c r="H31" s="163">
        <v>703139</v>
      </c>
      <c r="I31" s="163">
        <v>0</v>
      </c>
      <c r="J31" s="164">
        <v>0</v>
      </c>
    </row>
    <row r="32" spans="1:10">
      <c r="A32" s="151" t="s">
        <v>119</v>
      </c>
      <c r="B32" s="50" t="s">
        <v>79</v>
      </c>
      <c r="C32" s="50" t="s">
        <v>83</v>
      </c>
      <c r="D32" s="49" t="s">
        <v>107</v>
      </c>
      <c r="E32" s="163">
        <v>15000</v>
      </c>
      <c r="F32" s="163">
        <v>175200</v>
      </c>
      <c r="G32" s="163">
        <v>15000</v>
      </c>
      <c r="H32" s="163">
        <v>175200</v>
      </c>
      <c r="I32" s="163">
        <v>0</v>
      </c>
      <c r="J32" s="164">
        <v>0</v>
      </c>
    </row>
    <row r="33" spans="1:10">
      <c r="A33" s="151" t="s">
        <v>119</v>
      </c>
      <c r="B33" s="50" t="s">
        <v>98</v>
      </c>
      <c r="C33" s="50" t="s">
        <v>76</v>
      </c>
      <c r="D33" s="49" t="s">
        <v>108</v>
      </c>
      <c r="E33" s="163">
        <v>221420</v>
      </c>
      <c r="F33" s="163">
        <v>4628631</v>
      </c>
      <c r="G33" s="163">
        <v>221420</v>
      </c>
      <c r="H33" s="163">
        <v>4628631</v>
      </c>
      <c r="I33" s="163">
        <v>0</v>
      </c>
      <c r="J33" s="164">
        <v>0</v>
      </c>
    </row>
    <row r="34" spans="1:10">
      <c r="A34" s="151" t="s">
        <v>119</v>
      </c>
      <c r="B34" s="50" t="s">
        <v>98</v>
      </c>
      <c r="C34" s="50" t="s">
        <v>98</v>
      </c>
      <c r="D34" s="49" t="s">
        <v>109</v>
      </c>
      <c r="E34" s="163">
        <v>120</v>
      </c>
      <c r="F34" s="163">
        <v>25677</v>
      </c>
      <c r="G34" s="163">
        <v>120</v>
      </c>
      <c r="H34" s="163">
        <v>25677</v>
      </c>
      <c r="I34" s="163">
        <v>0</v>
      </c>
      <c r="J34" s="164">
        <v>0</v>
      </c>
    </row>
    <row r="35" spans="1:10">
      <c r="A35" s="151" t="s">
        <v>119</v>
      </c>
      <c r="B35" s="50" t="s">
        <v>98</v>
      </c>
      <c r="C35" s="50" t="s">
        <v>89</v>
      </c>
      <c r="D35" s="49" t="s">
        <v>111</v>
      </c>
      <c r="E35" s="163">
        <v>216000</v>
      </c>
      <c r="F35" s="163">
        <v>2415200</v>
      </c>
      <c r="G35" s="163">
        <v>216000</v>
      </c>
      <c r="H35" s="163">
        <v>2415200</v>
      </c>
      <c r="I35" s="163">
        <v>0</v>
      </c>
      <c r="J35" s="164">
        <v>0</v>
      </c>
    </row>
    <row r="36" spans="1:10">
      <c r="A36" s="151" t="s">
        <v>119</v>
      </c>
      <c r="B36" s="50" t="s">
        <v>98</v>
      </c>
      <c r="C36" s="50" t="s">
        <v>122</v>
      </c>
      <c r="D36" s="49" t="s">
        <v>113</v>
      </c>
      <c r="E36" s="163">
        <v>5300</v>
      </c>
      <c r="F36" s="163">
        <v>2187754</v>
      </c>
      <c r="G36" s="163">
        <v>5300</v>
      </c>
      <c r="H36" s="163">
        <v>2187754</v>
      </c>
      <c r="I36" s="163">
        <v>0</v>
      </c>
      <c r="J36" s="164">
        <v>0</v>
      </c>
    </row>
    <row r="37" spans="1:10">
      <c r="A37" s="151" t="s">
        <v>92</v>
      </c>
      <c r="B37" s="50" t="s">
        <v>76</v>
      </c>
      <c r="C37" s="50" t="s">
        <v>76</v>
      </c>
      <c r="D37" s="49" t="s">
        <v>114</v>
      </c>
      <c r="E37" s="163">
        <v>168314</v>
      </c>
      <c r="F37" s="163">
        <v>1263448</v>
      </c>
      <c r="G37" s="163">
        <v>168314</v>
      </c>
      <c r="H37" s="163">
        <v>1263448</v>
      </c>
      <c r="I37" s="163">
        <v>0</v>
      </c>
      <c r="J37" s="164">
        <v>0</v>
      </c>
    </row>
    <row r="38" spans="1:10">
      <c r="A38" s="151" t="s">
        <v>92</v>
      </c>
      <c r="B38" s="50" t="s">
        <v>79</v>
      </c>
      <c r="C38" s="50" t="s">
        <v>76</v>
      </c>
      <c r="D38" s="49" t="s">
        <v>115</v>
      </c>
      <c r="E38" s="163">
        <v>168314</v>
      </c>
      <c r="F38" s="163">
        <v>1189532</v>
      </c>
      <c r="G38" s="163">
        <v>168314</v>
      </c>
      <c r="H38" s="163">
        <v>1189532</v>
      </c>
      <c r="I38" s="163">
        <v>0</v>
      </c>
      <c r="J38" s="164">
        <v>0</v>
      </c>
    </row>
    <row r="39" spans="1:10">
      <c r="A39" s="151" t="s">
        <v>92</v>
      </c>
      <c r="B39" s="50" t="s">
        <v>79</v>
      </c>
      <c r="C39" s="50" t="s">
        <v>79</v>
      </c>
      <c r="D39" s="49" t="s">
        <v>116</v>
      </c>
      <c r="E39" s="163">
        <v>105546</v>
      </c>
      <c r="F39" s="163">
        <v>370996</v>
      </c>
      <c r="G39" s="163">
        <v>105546</v>
      </c>
      <c r="H39" s="163">
        <v>370996</v>
      </c>
      <c r="I39" s="163">
        <v>0</v>
      </c>
      <c r="J39" s="164">
        <v>0</v>
      </c>
    </row>
    <row r="40" spans="1:10">
      <c r="A40" s="151" t="s">
        <v>92</v>
      </c>
      <c r="B40" s="50" t="s">
        <v>79</v>
      </c>
      <c r="C40" s="50" t="s">
        <v>83</v>
      </c>
      <c r="D40" s="49" t="s">
        <v>118</v>
      </c>
      <c r="E40" s="163">
        <v>0</v>
      </c>
      <c r="F40" s="163">
        <v>116077</v>
      </c>
      <c r="G40" s="163">
        <v>0</v>
      </c>
      <c r="H40" s="163">
        <v>116077</v>
      </c>
      <c r="I40" s="163">
        <v>0</v>
      </c>
      <c r="J40" s="164">
        <v>0</v>
      </c>
    </row>
    <row r="41" spans="1:10">
      <c r="A41" s="151" t="s">
        <v>92</v>
      </c>
      <c r="B41" s="50" t="s">
        <v>79</v>
      </c>
      <c r="C41" s="50" t="s">
        <v>98</v>
      </c>
      <c r="D41" s="49" t="s">
        <v>117</v>
      </c>
      <c r="E41" s="163">
        <v>62768</v>
      </c>
      <c r="F41" s="163">
        <v>702459</v>
      </c>
      <c r="G41" s="163">
        <v>62768</v>
      </c>
      <c r="H41" s="163">
        <v>702459</v>
      </c>
      <c r="I41" s="163">
        <v>0</v>
      </c>
      <c r="J41" s="164">
        <v>0</v>
      </c>
    </row>
    <row r="42" spans="1:10">
      <c r="A42" s="151" t="s">
        <v>92</v>
      </c>
      <c r="B42" s="50" t="s">
        <v>119</v>
      </c>
      <c r="C42" s="50" t="s">
        <v>76</v>
      </c>
      <c r="D42" s="49" t="s">
        <v>120</v>
      </c>
      <c r="E42" s="163">
        <v>0</v>
      </c>
      <c r="F42" s="163">
        <v>73916</v>
      </c>
      <c r="G42" s="163">
        <v>0</v>
      </c>
      <c r="H42" s="163">
        <v>73916</v>
      </c>
      <c r="I42" s="163">
        <v>0</v>
      </c>
      <c r="J42" s="164">
        <v>0</v>
      </c>
    </row>
    <row r="43" spans="1:10">
      <c r="A43" s="151" t="s">
        <v>92</v>
      </c>
      <c r="B43" s="50" t="s">
        <v>119</v>
      </c>
      <c r="C43" s="50" t="s">
        <v>79</v>
      </c>
      <c r="D43" s="49" t="s">
        <v>121</v>
      </c>
      <c r="E43" s="163">
        <v>0</v>
      </c>
      <c r="F43" s="163">
        <v>73916</v>
      </c>
      <c r="G43" s="163">
        <v>0</v>
      </c>
      <c r="H43" s="163">
        <v>73916</v>
      </c>
      <c r="I43" s="163">
        <v>0</v>
      </c>
      <c r="J43" s="164">
        <v>0</v>
      </c>
    </row>
    <row r="44" spans="1:10">
      <c r="A44" s="151" t="s">
        <v>95</v>
      </c>
      <c r="B44" s="50" t="s">
        <v>76</v>
      </c>
      <c r="C44" s="50" t="s">
        <v>76</v>
      </c>
      <c r="D44" s="49" t="s">
        <v>123</v>
      </c>
      <c r="E44" s="163">
        <v>27466968</v>
      </c>
      <c r="F44" s="163">
        <v>68277393</v>
      </c>
      <c r="G44" s="163">
        <v>1539760</v>
      </c>
      <c r="H44" s="163">
        <v>24798548</v>
      </c>
      <c r="I44" s="163">
        <v>25927208</v>
      </c>
      <c r="J44" s="164">
        <v>43478845</v>
      </c>
    </row>
    <row r="45" spans="1:10">
      <c r="A45" s="151" t="s">
        <v>95</v>
      </c>
      <c r="B45" s="50" t="s">
        <v>79</v>
      </c>
      <c r="C45" s="50" t="s">
        <v>76</v>
      </c>
      <c r="D45" s="49" t="s">
        <v>124</v>
      </c>
      <c r="E45" s="163">
        <v>27466968</v>
      </c>
      <c r="F45" s="163">
        <v>68277393</v>
      </c>
      <c r="G45" s="163">
        <v>1539760</v>
      </c>
      <c r="H45" s="163">
        <v>24798548</v>
      </c>
      <c r="I45" s="163">
        <v>25927208</v>
      </c>
      <c r="J45" s="164">
        <v>43478845</v>
      </c>
    </row>
    <row r="46" spans="1:10">
      <c r="A46" s="151" t="s">
        <v>95</v>
      </c>
      <c r="B46" s="50" t="s">
        <v>79</v>
      </c>
      <c r="C46" s="50" t="s">
        <v>79</v>
      </c>
      <c r="D46" s="49" t="s">
        <v>125</v>
      </c>
      <c r="E46" s="163">
        <v>0</v>
      </c>
      <c r="F46" s="163">
        <v>3841940</v>
      </c>
      <c r="G46" s="163">
        <v>0</v>
      </c>
      <c r="H46" s="163">
        <v>3841940</v>
      </c>
      <c r="I46" s="163">
        <v>0</v>
      </c>
      <c r="J46" s="164">
        <v>0</v>
      </c>
    </row>
    <row r="47" spans="1:10">
      <c r="A47" s="151" t="s">
        <v>95</v>
      </c>
      <c r="B47" s="50" t="s">
        <v>79</v>
      </c>
      <c r="C47" s="50" t="s">
        <v>83</v>
      </c>
      <c r="D47" s="49" t="s">
        <v>126</v>
      </c>
      <c r="E47" s="163">
        <v>27466968</v>
      </c>
      <c r="F47" s="163">
        <v>64435453</v>
      </c>
      <c r="G47" s="163">
        <v>1539760</v>
      </c>
      <c r="H47" s="163">
        <v>20956608</v>
      </c>
      <c r="I47" s="163">
        <v>25927208</v>
      </c>
      <c r="J47" s="164">
        <v>43478845</v>
      </c>
    </row>
    <row r="48" spans="1:10">
      <c r="A48" s="151" t="s">
        <v>206</v>
      </c>
      <c r="B48" s="50" t="s">
        <v>76</v>
      </c>
      <c r="C48" s="50" t="s">
        <v>76</v>
      </c>
      <c r="D48" s="49" t="s">
        <v>127</v>
      </c>
      <c r="E48" s="163">
        <v>280165</v>
      </c>
      <c r="F48" s="163">
        <v>3909695</v>
      </c>
      <c r="G48" s="163">
        <v>280165</v>
      </c>
      <c r="H48" s="163">
        <v>3909695</v>
      </c>
      <c r="I48" s="163">
        <v>0</v>
      </c>
      <c r="J48" s="164">
        <v>0</v>
      </c>
    </row>
    <row r="49" spans="1:31">
      <c r="A49" s="151" t="s">
        <v>206</v>
      </c>
      <c r="B49" s="50" t="s">
        <v>79</v>
      </c>
      <c r="C49" s="50" t="s">
        <v>76</v>
      </c>
      <c r="D49" s="49" t="s">
        <v>128</v>
      </c>
      <c r="E49" s="163">
        <v>1400</v>
      </c>
      <c r="F49" s="163">
        <v>1025626</v>
      </c>
      <c r="G49" s="163">
        <v>1400</v>
      </c>
      <c r="H49" s="163">
        <v>1025626</v>
      </c>
      <c r="I49" s="163">
        <v>0</v>
      </c>
      <c r="J49" s="164">
        <v>0</v>
      </c>
    </row>
    <row r="50" spans="1:31">
      <c r="A50" s="151" t="s">
        <v>206</v>
      </c>
      <c r="B50" s="50" t="s">
        <v>79</v>
      </c>
      <c r="C50" s="50" t="s">
        <v>79</v>
      </c>
      <c r="D50" s="49" t="s">
        <v>129</v>
      </c>
      <c r="E50" s="163">
        <v>1400</v>
      </c>
      <c r="F50" s="163">
        <v>1025626</v>
      </c>
      <c r="G50" s="163">
        <v>1400</v>
      </c>
      <c r="H50" s="163">
        <v>1025626</v>
      </c>
      <c r="I50" s="163">
        <v>0</v>
      </c>
      <c r="J50" s="164">
        <v>0</v>
      </c>
    </row>
    <row r="51" spans="1:31">
      <c r="A51" s="151" t="s">
        <v>206</v>
      </c>
      <c r="B51" s="50" t="s">
        <v>83</v>
      </c>
      <c r="C51" s="50" t="s">
        <v>76</v>
      </c>
      <c r="D51" s="49" t="s">
        <v>130</v>
      </c>
      <c r="E51" s="163">
        <v>278765</v>
      </c>
      <c r="F51" s="163">
        <v>2884069</v>
      </c>
      <c r="G51" s="163">
        <v>278765</v>
      </c>
      <c r="H51" s="163">
        <v>2884069</v>
      </c>
      <c r="I51" s="163">
        <v>0</v>
      </c>
      <c r="J51" s="164">
        <v>0</v>
      </c>
    </row>
    <row r="52" spans="1:31">
      <c r="A52" s="151" t="s">
        <v>206</v>
      </c>
      <c r="B52" s="50" t="s">
        <v>83</v>
      </c>
      <c r="C52" s="50" t="s">
        <v>79</v>
      </c>
      <c r="D52" s="49" t="s">
        <v>131</v>
      </c>
      <c r="E52" s="163">
        <v>161</v>
      </c>
      <c r="F52" s="163">
        <v>476045</v>
      </c>
      <c r="G52" s="163">
        <v>161</v>
      </c>
      <c r="H52" s="163">
        <v>476045</v>
      </c>
      <c r="I52" s="163">
        <v>0</v>
      </c>
      <c r="J52" s="164">
        <v>0</v>
      </c>
    </row>
    <row r="53" spans="1:31">
      <c r="A53" s="151" t="s">
        <v>206</v>
      </c>
      <c r="B53" s="50" t="s">
        <v>83</v>
      </c>
      <c r="C53" s="50" t="s">
        <v>86</v>
      </c>
      <c r="D53" s="49" t="s">
        <v>132</v>
      </c>
      <c r="E53" s="163">
        <v>145138</v>
      </c>
      <c r="F53" s="163">
        <v>839438</v>
      </c>
      <c r="G53" s="163">
        <v>145138</v>
      </c>
      <c r="H53" s="163">
        <v>839438</v>
      </c>
      <c r="I53" s="163">
        <v>0</v>
      </c>
      <c r="J53" s="164">
        <v>0</v>
      </c>
    </row>
    <row r="54" spans="1:31">
      <c r="A54" s="151" t="s">
        <v>206</v>
      </c>
      <c r="B54" s="50" t="s">
        <v>83</v>
      </c>
      <c r="C54" s="50" t="s">
        <v>133</v>
      </c>
      <c r="D54" s="49" t="s">
        <v>134</v>
      </c>
      <c r="E54" s="163">
        <v>133466</v>
      </c>
      <c r="F54" s="163">
        <v>1568586</v>
      </c>
      <c r="G54" s="163">
        <v>133466</v>
      </c>
      <c r="H54" s="163">
        <v>1568586</v>
      </c>
      <c r="I54" s="163">
        <v>0</v>
      </c>
      <c r="J54" s="164">
        <v>0</v>
      </c>
    </row>
    <row r="55" spans="1:31">
      <c r="A55" s="151" t="s">
        <v>76</v>
      </c>
      <c r="B55" s="50" t="s">
        <v>76</v>
      </c>
      <c r="C55" s="50" t="s">
        <v>76</v>
      </c>
      <c r="D55" s="49" t="s">
        <v>135</v>
      </c>
      <c r="E55" s="163">
        <v>0</v>
      </c>
      <c r="F55" s="163">
        <v>0</v>
      </c>
      <c r="G55" s="163">
        <v>0</v>
      </c>
      <c r="H55" s="163">
        <v>0</v>
      </c>
      <c r="I55" s="163">
        <v>0</v>
      </c>
      <c r="J55" s="164">
        <v>0</v>
      </c>
    </row>
    <row r="56" spans="1:31">
      <c r="A56" s="151" t="s">
        <v>76</v>
      </c>
      <c r="B56" s="50" t="s">
        <v>76</v>
      </c>
      <c r="C56" s="50" t="s">
        <v>76</v>
      </c>
      <c r="D56" s="49" t="s">
        <v>207</v>
      </c>
      <c r="E56" s="163">
        <v>0</v>
      </c>
      <c r="F56" s="163">
        <v>0</v>
      </c>
      <c r="G56" s="163">
        <v>0</v>
      </c>
      <c r="H56" s="163">
        <v>0</v>
      </c>
      <c r="I56" s="163">
        <v>0</v>
      </c>
      <c r="J56" s="164">
        <v>0</v>
      </c>
    </row>
    <row r="57" spans="1:31">
      <c r="A57" s="151" t="s">
        <v>76</v>
      </c>
      <c r="B57" s="50" t="s">
        <v>76</v>
      </c>
      <c r="C57" s="50" t="s">
        <v>76</v>
      </c>
      <c r="D57" s="49" t="s">
        <v>136</v>
      </c>
      <c r="E57" s="163">
        <v>42228468</v>
      </c>
      <c r="F57" s="163">
        <v>227827604</v>
      </c>
      <c r="G57" s="163" t="s">
        <v>76</v>
      </c>
      <c r="H57" s="163" t="s">
        <v>76</v>
      </c>
      <c r="I57" s="163" t="s">
        <v>76</v>
      </c>
      <c r="J57" s="164" t="s">
        <v>76</v>
      </c>
    </row>
    <row r="58" spans="1:31">
      <c r="A58" s="51"/>
      <c r="B58" s="52"/>
      <c r="C58" s="52"/>
      <c r="D58" s="53"/>
      <c r="E58" s="54"/>
      <c r="F58" s="54"/>
      <c r="G58" s="54"/>
      <c r="H58" s="54"/>
      <c r="I58" s="54"/>
      <c r="J58" s="55"/>
    </row>
    <row r="59" spans="1:31">
      <c r="A59" s="51"/>
      <c r="B59" s="52"/>
      <c r="C59" s="52"/>
      <c r="D59" s="53"/>
      <c r="E59" s="54"/>
      <c r="F59" s="54"/>
      <c r="G59" s="54"/>
      <c r="H59" s="54"/>
      <c r="I59" s="54"/>
      <c r="J59" s="55"/>
    </row>
    <row r="60" spans="1:31" s="58" customFormat="1" ht="15">
      <c r="A60" s="1386" t="s">
        <v>62</v>
      </c>
      <c r="B60" s="1387"/>
      <c r="C60" s="1388"/>
      <c r="D60" s="56"/>
      <c r="E60" s="56"/>
      <c r="F60" s="56"/>
      <c r="G60" s="56"/>
      <c r="H60" s="165" t="s">
        <v>271</v>
      </c>
      <c r="I60" s="1398" t="s">
        <v>320</v>
      </c>
      <c r="J60" s="1398"/>
      <c r="K60" s="57"/>
      <c r="AE60" s="57" t="s">
        <v>6</v>
      </c>
    </row>
    <row r="61" spans="1:31" s="58" customFormat="1" ht="15.6">
      <c r="A61" s="1386" t="s">
        <v>63</v>
      </c>
      <c r="B61" s="1387"/>
      <c r="C61" s="1388"/>
      <c r="D61" s="156" t="s">
        <v>64</v>
      </c>
      <c r="E61" s="155"/>
      <c r="F61" s="155"/>
      <c r="G61" s="155"/>
      <c r="H61" s="165" t="s">
        <v>319</v>
      </c>
      <c r="I61" s="1389" t="s">
        <v>321</v>
      </c>
      <c r="J61" s="1390"/>
      <c r="K61" s="57"/>
    </row>
    <row r="62" spans="1:31">
      <c r="A62" s="1391" t="s">
        <v>65</v>
      </c>
      <c r="B62" s="1391"/>
      <c r="C62" s="1391"/>
      <c r="D62" s="1391"/>
      <c r="E62" s="1391"/>
      <c r="F62" s="1391"/>
      <c r="G62" s="1391"/>
      <c r="H62" s="1391"/>
      <c r="I62" s="1391"/>
      <c r="J62" s="1391"/>
    </row>
    <row r="63" spans="1:31">
      <c r="A63" s="1392" t="s">
        <v>199</v>
      </c>
      <c r="B63" s="1392"/>
      <c r="C63" s="1392"/>
      <c r="D63" s="1392"/>
      <c r="E63" s="1392"/>
      <c r="F63" s="1392"/>
      <c r="G63" s="1392"/>
      <c r="H63" s="1392"/>
      <c r="I63" s="1392"/>
      <c r="J63" s="1392"/>
    </row>
    <row r="64" spans="1:31">
      <c r="A64" s="1393" t="s">
        <v>1980</v>
      </c>
      <c r="B64" s="1393"/>
      <c r="C64" s="1393"/>
      <c r="D64" s="1393"/>
      <c r="E64" s="1393"/>
      <c r="F64" s="1393"/>
      <c r="G64" s="1393"/>
      <c r="H64" s="1393"/>
      <c r="I64" s="1393"/>
      <c r="J64" s="1393"/>
    </row>
    <row r="65" spans="1:10" ht="16.2" customHeight="1">
      <c r="A65" s="1394" t="s">
        <v>66</v>
      </c>
      <c r="B65" s="1395"/>
      <c r="C65" s="1395"/>
      <c r="D65" s="1395"/>
      <c r="E65" s="1396" t="s">
        <v>67</v>
      </c>
      <c r="F65" s="1396"/>
      <c r="G65" s="1396" t="s">
        <v>137</v>
      </c>
      <c r="H65" s="1396"/>
      <c r="I65" s="1396" t="s">
        <v>138</v>
      </c>
      <c r="J65" s="1397"/>
    </row>
    <row r="66" spans="1:10">
      <c r="A66" s="152" t="s">
        <v>70</v>
      </c>
      <c r="B66" s="47" t="s">
        <v>71</v>
      </c>
      <c r="C66" s="47" t="s">
        <v>72</v>
      </c>
      <c r="D66" s="47" t="s">
        <v>73</v>
      </c>
      <c r="E66" s="48" t="s">
        <v>74</v>
      </c>
      <c r="F66" s="48" t="s">
        <v>75</v>
      </c>
      <c r="G66" s="48" t="s">
        <v>74</v>
      </c>
      <c r="H66" s="48" t="s">
        <v>75</v>
      </c>
      <c r="I66" s="48" t="s">
        <v>74</v>
      </c>
      <c r="J66" s="125" t="s">
        <v>75</v>
      </c>
    </row>
    <row r="67" spans="1:10">
      <c r="A67" s="154" t="s">
        <v>76</v>
      </c>
      <c r="B67" s="47" t="s">
        <v>76</v>
      </c>
      <c r="C67" s="47" t="s">
        <v>76</v>
      </c>
      <c r="D67" s="49" t="s">
        <v>77</v>
      </c>
      <c r="E67" s="163">
        <v>62127143</v>
      </c>
      <c r="F67" s="163">
        <v>259218431</v>
      </c>
      <c r="G67" s="163">
        <v>13469634</v>
      </c>
      <c r="H67" s="163">
        <v>141366104</v>
      </c>
      <c r="I67" s="163">
        <v>48657509</v>
      </c>
      <c r="J67" s="1082">
        <v>117852327</v>
      </c>
    </row>
    <row r="68" spans="1:10">
      <c r="A68" s="154" t="s">
        <v>76</v>
      </c>
      <c r="B68" s="153" t="s">
        <v>76</v>
      </c>
      <c r="C68" s="153" t="s">
        <v>76</v>
      </c>
      <c r="D68" s="49" t="s">
        <v>78</v>
      </c>
      <c r="E68" s="163">
        <v>11458990</v>
      </c>
      <c r="F68" s="163">
        <v>110504904</v>
      </c>
      <c r="G68" s="163">
        <v>11147783</v>
      </c>
      <c r="H68" s="163">
        <v>109929420</v>
      </c>
      <c r="I68" s="163">
        <v>311207</v>
      </c>
      <c r="J68" s="1082">
        <v>575484</v>
      </c>
    </row>
    <row r="69" spans="1:10">
      <c r="A69" s="154" t="s">
        <v>79</v>
      </c>
      <c r="B69" s="153" t="s">
        <v>76</v>
      </c>
      <c r="C69" s="153" t="s">
        <v>76</v>
      </c>
      <c r="D69" s="49" t="s">
        <v>139</v>
      </c>
      <c r="E69" s="163">
        <v>4299096</v>
      </c>
      <c r="F69" s="163">
        <v>54370052</v>
      </c>
      <c r="G69" s="163">
        <v>3987889</v>
      </c>
      <c r="H69" s="163">
        <v>53794568</v>
      </c>
      <c r="I69" s="163">
        <v>311207</v>
      </c>
      <c r="J69" s="1082">
        <v>575484</v>
      </c>
    </row>
    <row r="70" spans="1:10">
      <c r="A70" s="154" t="s">
        <v>79</v>
      </c>
      <c r="B70" s="153" t="s">
        <v>140</v>
      </c>
      <c r="C70" s="153" t="s">
        <v>76</v>
      </c>
      <c r="D70" s="49" t="s">
        <v>141</v>
      </c>
      <c r="E70" s="163">
        <v>1899808</v>
      </c>
      <c r="F70" s="163">
        <v>14295211</v>
      </c>
      <c r="G70" s="163">
        <v>1899808</v>
      </c>
      <c r="H70" s="163">
        <v>14295211</v>
      </c>
      <c r="I70" s="163">
        <v>0</v>
      </c>
      <c r="J70" s="1082">
        <v>0</v>
      </c>
    </row>
    <row r="71" spans="1:10">
      <c r="A71" s="154" t="s">
        <v>79</v>
      </c>
      <c r="B71" s="153" t="s">
        <v>140</v>
      </c>
      <c r="C71" s="153" t="s">
        <v>79</v>
      </c>
      <c r="D71" s="49" t="s">
        <v>142</v>
      </c>
      <c r="E71" s="163">
        <v>1088855</v>
      </c>
      <c r="F71" s="163">
        <v>11306291</v>
      </c>
      <c r="G71" s="163">
        <v>1088855</v>
      </c>
      <c r="H71" s="163">
        <v>11306291</v>
      </c>
      <c r="I71" s="163">
        <v>0</v>
      </c>
      <c r="J71" s="1082">
        <v>0</v>
      </c>
    </row>
    <row r="72" spans="1:10">
      <c r="A72" s="154" t="s">
        <v>79</v>
      </c>
      <c r="B72" s="153" t="s">
        <v>140</v>
      </c>
      <c r="C72" s="153" t="s">
        <v>83</v>
      </c>
      <c r="D72" s="49" t="s">
        <v>143</v>
      </c>
      <c r="E72" s="163">
        <v>102268</v>
      </c>
      <c r="F72" s="163">
        <v>566544</v>
      </c>
      <c r="G72" s="163">
        <v>102268</v>
      </c>
      <c r="H72" s="163">
        <v>566544</v>
      </c>
      <c r="I72" s="163">
        <v>0</v>
      </c>
      <c r="J72" s="1082">
        <v>0</v>
      </c>
    </row>
    <row r="73" spans="1:10">
      <c r="A73" s="154" t="s">
        <v>79</v>
      </c>
      <c r="B73" s="153" t="s">
        <v>140</v>
      </c>
      <c r="C73" s="153" t="s">
        <v>98</v>
      </c>
      <c r="D73" s="49" t="s">
        <v>144</v>
      </c>
      <c r="E73" s="163">
        <v>47650</v>
      </c>
      <c r="F73" s="163">
        <v>419083</v>
      </c>
      <c r="G73" s="163">
        <v>47650</v>
      </c>
      <c r="H73" s="163">
        <v>419083</v>
      </c>
      <c r="I73" s="163">
        <v>0</v>
      </c>
      <c r="J73" s="1082">
        <v>0</v>
      </c>
    </row>
    <row r="74" spans="1:10">
      <c r="A74" s="154" t="s">
        <v>79</v>
      </c>
      <c r="B74" s="153" t="s">
        <v>140</v>
      </c>
      <c r="C74" s="153" t="s">
        <v>119</v>
      </c>
      <c r="D74" s="49" t="s">
        <v>145</v>
      </c>
      <c r="E74" s="163">
        <v>661035</v>
      </c>
      <c r="F74" s="163">
        <v>2003293</v>
      </c>
      <c r="G74" s="163">
        <v>661035</v>
      </c>
      <c r="H74" s="163">
        <v>2003293</v>
      </c>
      <c r="I74" s="163">
        <v>0</v>
      </c>
      <c r="J74" s="1082">
        <v>0</v>
      </c>
    </row>
    <row r="75" spans="1:10">
      <c r="A75" s="154" t="s">
        <v>79</v>
      </c>
      <c r="B75" s="153" t="s">
        <v>146</v>
      </c>
      <c r="C75" s="153" t="s">
        <v>76</v>
      </c>
      <c r="D75" s="49" t="s">
        <v>155</v>
      </c>
      <c r="E75" s="163">
        <v>-832535</v>
      </c>
      <c r="F75" s="163">
        <v>15445465</v>
      </c>
      <c r="G75" s="163">
        <v>-832535</v>
      </c>
      <c r="H75" s="163">
        <v>15445465</v>
      </c>
      <c r="I75" s="163">
        <v>0</v>
      </c>
      <c r="J75" s="1082">
        <v>0</v>
      </c>
    </row>
    <row r="76" spans="1:10">
      <c r="A76" s="154" t="s">
        <v>79</v>
      </c>
      <c r="B76" s="153" t="s">
        <v>146</v>
      </c>
      <c r="C76" s="153" t="s">
        <v>79</v>
      </c>
      <c r="D76" s="49" t="s">
        <v>142</v>
      </c>
      <c r="E76" s="163">
        <v>-492551</v>
      </c>
      <c r="F76" s="163">
        <v>7224449</v>
      </c>
      <c r="G76" s="163">
        <v>-492551</v>
      </c>
      <c r="H76" s="163">
        <v>7224449</v>
      </c>
      <c r="I76" s="163">
        <v>0</v>
      </c>
      <c r="J76" s="1082">
        <v>0</v>
      </c>
    </row>
    <row r="77" spans="1:10">
      <c r="A77" s="154" t="s">
        <v>79</v>
      </c>
      <c r="B77" s="153" t="s">
        <v>146</v>
      </c>
      <c r="C77" s="153" t="s">
        <v>83</v>
      </c>
      <c r="D77" s="49" t="s">
        <v>156</v>
      </c>
      <c r="E77" s="163">
        <v>-339984</v>
      </c>
      <c r="F77" s="163">
        <v>8221016</v>
      </c>
      <c r="G77" s="163">
        <v>-339984</v>
      </c>
      <c r="H77" s="163">
        <v>8221016</v>
      </c>
      <c r="I77" s="163">
        <v>0</v>
      </c>
      <c r="J77" s="1082">
        <v>0</v>
      </c>
    </row>
    <row r="78" spans="1:10">
      <c r="A78" s="154" t="s">
        <v>79</v>
      </c>
      <c r="B78" s="153" t="s">
        <v>208</v>
      </c>
      <c r="C78" s="153" t="s">
        <v>76</v>
      </c>
      <c r="D78" s="49" t="s">
        <v>147</v>
      </c>
      <c r="E78" s="163">
        <v>3043225</v>
      </c>
      <c r="F78" s="163">
        <v>21446059</v>
      </c>
      <c r="G78" s="163">
        <v>2732018</v>
      </c>
      <c r="H78" s="163">
        <v>20870575</v>
      </c>
      <c r="I78" s="163">
        <v>311207</v>
      </c>
      <c r="J78" s="1082">
        <v>575484</v>
      </c>
    </row>
    <row r="79" spans="1:10">
      <c r="A79" s="154" t="s">
        <v>79</v>
      </c>
      <c r="B79" s="153" t="s">
        <v>208</v>
      </c>
      <c r="C79" s="153" t="s">
        <v>83</v>
      </c>
      <c r="D79" s="49" t="s">
        <v>148</v>
      </c>
      <c r="E79" s="163">
        <v>1719001</v>
      </c>
      <c r="F79" s="163">
        <v>14900251</v>
      </c>
      <c r="G79" s="163">
        <v>1719001</v>
      </c>
      <c r="H79" s="163">
        <v>14900251</v>
      </c>
      <c r="I79" s="163">
        <v>0</v>
      </c>
      <c r="J79" s="1082">
        <v>0</v>
      </c>
    </row>
    <row r="80" spans="1:10">
      <c r="A80" s="154" t="s">
        <v>79</v>
      </c>
      <c r="B80" s="153" t="s">
        <v>208</v>
      </c>
      <c r="C80" s="153" t="s">
        <v>98</v>
      </c>
      <c r="D80" s="49" t="s">
        <v>149</v>
      </c>
      <c r="E80" s="163">
        <v>9103</v>
      </c>
      <c r="F80" s="163">
        <v>61680</v>
      </c>
      <c r="G80" s="163">
        <v>9103</v>
      </c>
      <c r="H80" s="163">
        <v>61680</v>
      </c>
      <c r="I80" s="163">
        <v>0</v>
      </c>
      <c r="J80" s="1082">
        <v>0</v>
      </c>
    </row>
    <row r="81" spans="1:10">
      <c r="A81" s="154" t="s">
        <v>79</v>
      </c>
      <c r="B81" s="153" t="s">
        <v>208</v>
      </c>
      <c r="C81" s="153" t="s">
        <v>86</v>
      </c>
      <c r="D81" s="49" t="s">
        <v>150</v>
      </c>
      <c r="E81" s="163">
        <v>726</v>
      </c>
      <c r="F81" s="163">
        <v>9881</v>
      </c>
      <c r="G81" s="163">
        <v>726</v>
      </c>
      <c r="H81" s="163">
        <v>9881</v>
      </c>
      <c r="I81" s="163">
        <v>0</v>
      </c>
      <c r="J81" s="1082">
        <v>0</v>
      </c>
    </row>
    <row r="82" spans="1:10">
      <c r="A82" s="154" t="s">
        <v>79</v>
      </c>
      <c r="B82" s="153" t="s">
        <v>208</v>
      </c>
      <c r="C82" s="153" t="s">
        <v>119</v>
      </c>
      <c r="D82" s="49" t="s">
        <v>151</v>
      </c>
      <c r="E82" s="163">
        <v>847606</v>
      </c>
      <c r="F82" s="163">
        <v>4313347</v>
      </c>
      <c r="G82" s="163">
        <v>847606</v>
      </c>
      <c r="H82" s="163">
        <v>4313347</v>
      </c>
      <c r="I82" s="163">
        <v>0</v>
      </c>
      <c r="J82" s="1082">
        <v>0</v>
      </c>
    </row>
    <row r="83" spans="1:10">
      <c r="A83" s="154" t="s">
        <v>79</v>
      </c>
      <c r="B83" s="153" t="s">
        <v>208</v>
      </c>
      <c r="C83" s="153" t="s">
        <v>92</v>
      </c>
      <c r="D83" s="49" t="s">
        <v>152</v>
      </c>
      <c r="E83" s="163">
        <v>466789</v>
      </c>
      <c r="F83" s="163">
        <v>2160900</v>
      </c>
      <c r="G83" s="163">
        <v>155582</v>
      </c>
      <c r="H83" s="163">
        <v>1585416</v>
      </c>
      <c r="I83" s="163">
        <v>311207</v>
      </c>
      <c r="J83" s="1082">
        <v>575484</v>
      </c>
    </row>
    <row r="84" spans="1:10">
      <c r="A84" s="154" t="s">
        <v>79</v>
      </c>
      <c r="B84" s="153" t="s">
        <v>209</v>
      </c>
      <c r="C84" s="153" t="s">
        <v>76</v>
      </c>
      <c r="D84" s="49" t="s">
        <v>153</v>
      </c>
      <c r="E84" s="163">
        <v>188598</v>
      </c>
      <c r="F84" s="163">
        <v>3183317</v>
      </c>
      <c r="G84" s="163">
        <v>188598</v>
      </c>
      <c r="H84" s="163">
        <v>3183317</v>
      </c>
      <c r="I84" s="163">
        <v>0</v>
      </c>
      <c r="J84" s="1082">
        <v>0</v>
      </c>
    </row>
    <row r="85" spans="1:10">
      <c r="A85" s="154" t="s">
        <v>79</v>
      </c>
      <c r="B85" s="153" t="s">
        <v>209</v>
      </c>
      <c r="C85" s="153" t="s">
        <v>83</v>
      </c>
      <c r="D85" s="49" t="s">
        <v>154</v>
      </c>
      <c r="E85" s="163">
        <v>188598</v>
      </c>
      <c r="F85" s="163">
        <v>3183317</v>
      </c>
      <c r="G85" s="163">
        <v>188598</v>
      </c>
      <c r="H85" s="163">
        <v>3183317</v>
      </c>
      <c r="I85" s="163">
        <v>0</v>
      </c>
      <c r="J85" s="1082">
        <v>0</v>
      </c>
    </row>
    <row r="86" spans="1:10">
      <c r="A86" s="154" t="s">
        <v>83</v>
      </c>
      <c r="B86" s="153" t="s">
        <v>76</v>
      </c>
      <c r="C86" s="153" t="s">
        <v>76</v>
      </c>
      <c r="D86" s="49" t="s">
        <v>157</v>
      </c>
      <c r="E86" s="163">
        <v>1435651</v>
      </c>
      <c r="F86" s="163">
        <v>8721676</v>
      </c>
      <c r="G86" s="163">
        <v>1435651</v>
      </c>
      <c r="H86" s="163">
        <v>8721676</v>
      </c>
      <c r="I86" s="163">
        <v>0</v>
      </c>
      <c r="J86" s="1082">
        <v>0</v>
      </c>
    </row>
    <row r="87" spans="1:10">
      <c r="A87" s="154" t="s">
        <v>83</v>
      </c>
      <c r="B87" s="153" t="s">
        <v>158</v>
      </c>
      <c r="C87" s="153" t="s">
        <v>76</v>
      </c>
      <c r="D87" s="49" t="s">
        <v>159</v>
      </c>
      <c r="E87" s="163">
        <v>1170545</v>
      </c>
      <c r="F87" s="163">
        <v>6655871</v>
      </c>
      <c r="G87" s="163">
        <v>1170545</v>
      </c>
      <c r="H87" s="163">
        <v>6655871</v>
      </c>
      <c r="I87" s="163">
        <v>0</v>
      </c>
      <c r="J87" s="1082">
        <v>0</v>
      </c>
    </row>
    <row r="88" spans="1:10">
      <c r="A88" s="154" t="s">
        <v>83</v>
      </c>
      <c r="B88" s="153" t="s">
        <v>158</v>
      </c>
      <c r="C88" s="153" t="s">
        <v>83</v>
      </c>
      <c r="D88" s="49" t="s">
        <v>160</v>
      </c>
      <c r="E88" s="163">
        <v>15489</v>
      </c>
      <c r="F88" s="163">
        <v>185093</v>
      </c>
      <c r="G88" s="163">
        <v>15489</v>
      </c>
      <c r="H88" s="163">
        <v>185093</v>
      </c>
      <c r="I88" s="163">
        <v>0</v>
      </c>
      <c r="J88" s="1082">
        <v>0</v>
      </c>
    </row>
    <row r="89" spans="1:10">
      <c r="A89" s="154" t="s">
        <v>83</v>
      </c>
      <c r="B89" s="153" t="s">
        <v>158</v>
      </c>
      <c r="C89" s="153" t="s">
        <v>98</v>
      </c>
      <c r="D89" s="49" t="s">
        <v>161</v>
      </c>
      <c r="E89" s="163">
        <v>1155056</v>
      </c>
      <c r="F89" s="163">
        <v>6470778</v>
      </c>
      <c r="G89" s="163">
        <v>1155056</v>
      </c>
      <c r="H89" s="163">
        <v>6470778</v>
      </c>
      <c r="I89" s="163">
        <v>0</v>
      </c>
      <c r="J89" s="1082">
        <v>0</v>
      </c>
    </row>
    <row r="90" spans="1:10">
      <c r="A90" s="154" t="s">
        <v>83</v>
      </c>
      <c r="B90" s="153" t="s">
        <v>162</v>
      </c>
      <c r="C90" s="153" t="s">
        <v>76</v>
      </c>
      <c r="D90" s="49" t="s">
        <v>163</v>
      </c>
      <c r="E90" s="163">
        <v>265106</v>
      </c>
      <c r="F90" s="163">
        <v>2065805</v>
      </c>
      <c r="G90" s="163">
        <v>265106</v>
      </c>
      <c r="H90" s="163">
        <v>2065805</v>
      </c>
      <c r="I90" s="163">
        <v>0</v>
      </c>
      <c r="J90" s="1082">
        <v>0</v>
      </c>
    </row>
    <row r="91" spans="1:10">
      <c r="A91" s="154" t="s">
        <v>83</v>
      </c>
      <c r="B91" s="153" t="s">
        <v>162</v>
      </c>
      <c r="C91" s="153" t="s">
        <v>98</v>
      </c>
      <c r="D91" s="49" t="s">
        <v>164</v>
      </c>
      <c r="E91" s="163">
        <v>265106</v>
      </c>
      <c r="F91" s="163">
        <v>2065805</v>
      </c>
      <c r="G91" s="163">
        <v>265106</v>
      </c>
      <c r="H91" s="163">
        <v>2065805</v>
      </c>
      <c r="I91" s="163">
        <v>0</v>
      </c>
      <c r="J91" s="1082">
        <v>0</v>
      </c>
    </row>
    <row r="92" spans="1:10">
      <c r="A92" s="154" t="s">
        <v>98</v>
      </c>
      <c r="B92" s="153" t="s">
        <v>76</v>
      </c>
      <c r="C92" s="153" t="s">
        <v>76</v>
      </c>
      <c r="D92" s="49" t="s">
        <v>165</v>
      </c>
      <c r="E92" s="163">
        <v>2293916</v>
      </c>
      <c r="F92" s="163">
        <v>15717607</v>
      </c>
      <c r="G92" s="163">
        <v>2293916</v>
      </c>
      <c r="H92" s="163">
        <v>15717607</v>
      </c>
      <c r="I92" s="163">
        <v>0</v>
      </c>
      <c r="J92" s="1082">
        <v>0</v>
      </c>
    </row>
    <row r="93" spans="1:10">
      <c r="A93" s="154" t="s">
        <v>98</v>
      </c>
      <c r="B93" s="153" t="s">
        <v>210</v>
      </c>
      <c r="C93" s="153" t="s">
        <v>76</v>
      </c>
      <c r="D93" s="49" t="s">
        <v>166</v>
      </c>
      <c r="E93" s="163">
        <v>913421</v>
      </c>
      <c r="F93" s="163">
        <v>7282300</v>
      </c>
      <c r="G93" s="163">
        <v>913421</v>
      </c>
      <c r="H93" s="163">
        <v>7282300</v>
      </c>
      <c r="I93" s="163">
        <v>0</v>
      </c>
      <c r="J93" s="1082">
        <v>0</v>
      </c>
    </row>
    <row r="94" spans="1:10">
      <c r="A94" s="154" t="s">
        <v>98</v>
      </c>
      <c r="B94" s="153" t="s">
        <v>210</v>
      </c>
      <c r="C94" s="153" t="s">
        <v>83</v>
      </c>
      <c r="D94" s="49" t="s">
        <v>167</v>
      </c>
      <c r="E94" s="163">
        <v>913421</v>
      </c>
      <c r="F94" s="163">
        <v>7082300</v>
      </c>
      <c r="G94" s="163">
        <v>913421</v>
      </c>
      <c r="H94" s="163">
        <v>7082300</v>
      </c>
      <c r="I94" s="163">
        <v>0</v>
      </c>
      <c r="J94" s="1082">
        <v>0</v>
      </c>
    </row>
    <row r="95" spans="1:10">
      <c r="A95" s="154" t="s">
        <v>98</v>
      </c>
      <c r="B95" s="153" t="s">
        <v>210</v>
      </c>
      <c r="C95" s="153" t="s">
        <v>86</v>
      </c>
      <c r="D95" s="49" t="s">
        <v>168</v>
      </c>
      <c r="E95" s="163">
        <v>0</v>
      </c>
      <c r="F95" s="163">
        <v>200000</v>
      </c>
      <c r="G95" s="163">
        <v>0</v>
      </c>
      <c r="H95" s="163">
        <v>200000</v>
      </c>
      <c r="I95" s="163">
        <v>0</v>
      </c>
      <c r="J95" s="1082">
        <v>0</v>
      </c>
    </row>
    <row r="96" spans="1:10">
      <c r="A96" s="154" t="s">
        <v>98</v>
      </c>
      <c r="B96" s="153" t="s">
        <v>211</v>
      </c>
      <c r="C96" s="153" t="s">
        <v>76</v>
      </c>
      <c r="D96" s="49" t="s">
        <v>170</v>
      </c>
      <c r="E96" s="163">
        <v>1380495</v>
      </c>
      <c r="F96" s="163">
        <v>8435307</v>
      </c>
      <c r="G96" s="163">
        <v>1380495</v>
      </c>
      <c r="H96" s="163">
        <v>8435307</v>
      </c>
      <c r="I96" s="163">
        <v>0</v>
      </c>
      <c r="J96" s="1082">
        <v>0</v>
      </c>
    </row>
    <row r="97" spans="1:10">
      <c r="A97" s="154" t="s">
        <v>98</v>
      </c>
      <c r="B97" s="153" t="s">
        <v>211</v>
      </c>
      <c r="C97" s="153" t="s">
        <v>83</v>
      </c>
      <c r="D97" s="49" t="s">
        <v>212</v>
      </c>
      <c r="E97" s="163">
        <v>354793</v>
      </c>
      <c r="F97" s="163">
        <v>4729049</v>
      </c>
      <c r="G97" s="163">
        <v>354793</v>
      </c>
      <c r="H97" s="163">
        <v>4729049</v>
      </c>
      <c r="I97" s="163">
        <v>0</v>
      </c>
      <c r="J97" s="1082">
        <v>0</v>
      </c>
    </row>
    <row r="98" spans="1:10">
      <c r="A98" s="154" t="s">
        <v>98</v>
      </c>
      <c r="B98" s="153" t="s">
        <v>211</v>
      </c>
      <c r="C98" s="153" t="s">
        <v>98</v>
      </c>
      <c r="D98" s="49" t="s">
        <v>171</v>
      </c>
      <c r="E98" s="163">
        <v>39750</v>
      </c>
      <c r="F98" s="163">
        <v>394642</v>
      </c>
      <c r="G98" s="163">
        <v>39750</v>
      </c>
      <c r="H98" s="163">
        <v>394642</v>
      </c>
      <c r="I98" s="163">
        <v>0</v>
      </c>
      <c r="J98" s="1082">
        <v>0</v>
      </c>
    </row>
    <row r="99" spans="1:10">
      <c r="A99" s="154" t="s">
        <v>98</v>
      </c>
      <c r="B99" s="153" t="s">
        <v>211</v>
      </c>
      <c r="C99" s="153" t="s">
        <v>86</v>
      </c>
      <c r="D99" s="49" t="s">
        <v>172</v>
      </c>
      <c r="E99" s="163">
        <v>692087</v>
      </c>
      <c r="F99" s="163">
        <v>1801900</v>
      </c>
      <c r="G99" s="163">
        <v>692087</v>
      </c>
      <c r="H99" s="163">
        <v>1801900</v>
      </c>
      <c r="I99" s="163">
        <v>0</v>
      </c>
      <c r="J99" s="1082">
        <v>0</v>
      </c>
    </row>
    <row r="100" spans="1:10">
      <c r="A100" s="154" t="s">
        <v>98</v>
      </c>
      <c r="B100" s="153" t="s">
        <v>211</v>
      </c>
      <c r="C100" s="153" t="s">
        <v>119</v>
      </c>
      <c r="D100" s="49" t="s">
        <v>173</v>
      </c>
      <c r="E100" s="163">
        <v>293865</v>
      </c>
      <c r="F100" s="163">
        <v>1509716</v>
      </c>
      <c r="G100" s="163">
        <v>293865</v>
      </c>
      <c r="H100" s="163">
        <v>1509716</v>
      </c>
      <c r="I100" s="163">
        <v>0</v>
      </c>
      <c r="J100" s="1082">
        <v>0</v>
      </c>
    </row>
    <row r="101" spans="1:10">
      <c r="A101" s="154" t="s">
        <v>86</v>
      </c>
      <c r="B101" s="153" t="s">
        <v>76</v>
      </c>
      <c r="C101" s="153" t="s">
        <v>76</v>
      </c>
      <c r="D101" s="49" t="s">
        <v>174</v>
      </c>
      <c r="E101" s="163">
        <v>1162496</v>
      </c>
      <c r="F101" s="163">
        <v>8391528</v>
      </c>
      <c r="G101" s="163">
        <v>1162496</v>
      </c>
      <c r="H101" s="163">
        <v>8391528</v>
      </c>
      <c r="I101" s="163">
        <v>0</v>
      </c>
      <c r="J101" s="1082">
        <v>0</v>
      </c>
    </row>
    <row r="102" spans="1:10">
      <c r="A102" s="154" t="s">
        <v>86</v>
      </c>
      <c r="B102" s="153" t="s">
        <v>169</v>
      </c>
      <c r="C102" s="153" t="s">
        <v>76</v>
      </c>
      <c r="D102" s="49" t="s">
        <v>175</v>
      </c>
      <c r="E102" s="163">
        <v>71167</v>
      </c>
      <c r="F102" s="163">
        <v>425241</v>
      </c>
      <c r="G102" s="163">
        <v>71167</v>
      </c>
      <c r="H102" s="163">
        <v>425241</v>
      </c>
      <c r="I102" s="163">
        <v>0</v>
      </c>
      <c r="J102" s="1082">
        <v>0</v>
      </c>
    </row>
    <row r="103" spans="1:10">
      <c r="A103" s="154" t="s">
        <v>86</v>
      </c>
      <c r="B103" s="153" t="s">
        <v>169</v>
      </c>
      <c r="C103" s="153" t="s">
        <v>83</v>
      </c>
      <c r="D103" s="49" t="s">
        <v>176</v>
      </c>
      <c r="E103" s="163">
        <v>71167</v>
      </c>
      <c r="F103" s="163">
        <v>425241</v>
      </c>
      <c r="G103" s="163">
        <v>71167</v>
      </c>
      <c r="H103" s="163">
        <v>425241</v>
      </c>
      <c r="I103" s="163">
        <v>0</v>
      </c>
      <c r="J103" s="1082">
        <v>0</v>
      </c>
    </row>
    <row r="104" spans="1:10">
      <c r="A104" s="154" t="s">
        <v>86</v>
      </c>
      <c r="B104" s="153" t="s">
        <v>213</v>
      </c>
      <c r="C104" s="153" t="s">
        <v>76</v>
      </c>
      <c r="D104" s="49" t="s">
        <v>177</v>
      </c>
      <c r="E104" s="163">
        <v>20000</v>
      </c>
      <c r="F104" s="163">
        <v>208384</v>
      </c>
      <c r="G104" s="163">
        <v>20000</v>
      </c>
      <c r="H104" s="163">
        <v>208384</v>
      </c>
      <c r="I104" s="163">
        <v>0</v>
      </c>
      <c r="J104" s="1082">
        <v>0</v>
      </c>
    </row>
    <row r="105" spans="1:10">
      <c r="A105" s="154" t="s">
        <v>86</v>
      </c>
      <c r="B105" s="153" t="s">
        <v>213</v>
      </c>
      <c r="C105" s="153" t="s">
        <v>83</v>
      </c>
      <c r="D105" s="49" t="s">
        <v>178</v>
      </c>
      <c r="E105" s="163">
        <v>20000</v>
      </c>
      <c r="F105" s="163">
        <v>208384</v>
      </c>
      <c r="G105" s="163">
        <v>20000</v>
      </c>
      <c r="H105" s="163">
        <v>208384</v>
      </c>
      <c r="I105" s="163">
        <v>0</v>
      </c>
      <c r="J105" s="1082">
        <v>0</v>
      </c>
    </row>
    <row r="106" spans="1:10">
      <c r="A106" s="154" t="s">
        <v>86</v>
      </c>
      <c r="B106" s="153" t="s">
        <v>214</v>
      </c>
      <c r="C106" s="153" t="s">
        <v>76</v>
      </c>
      <c r="D106" s="49" t="s">
        <v>179</v>
      </c>
      <c r="E106" s="163">
        <v>1071329</v>
      </c>
      <c r="F106" s="163">
        <v>7757903</v>
      </c>
      <c r="G106" s="163">
        <v>1071329</v>
      </c>
      <c r="H106" s="163">
        <v>7757903</v>
      </c>
      <c r="I106" s="163">
        <v>0</v>
      </c>
      <c r="J106" s="1082">
        <v>0</v>
      </c>
    </row>
    <row r="107" spans="1:10">
      <c r="A107" s="154" t="s">
        <v>86</v>
      </c>
      <c r="B107" s="153" t="s">
        <v>214</v>
      </c>
      <c r="C107" s="153" t="s">
        <v>83</v>
      </c>
      <c r="D107" s="49" t="s">
        <v>180</v>
      </c>
      <c r="E107" s="163">
        <v>1071329</v>
      </c>
      <c r="F107" s="163">
        <v>7757903</v>
      </c>
      <c r="G107" s="163">
        <v>1071329</v>
      </c>
      <c r="H107" s="163">
        <v>7757903</v>
      </c>
      <c r="I107" s="163">
        <v>0</v>
      </c>
      <c r="J107" s="1082">
        <v>0</v>
      </c>
    </row>
    <row r="108" spans="1:10">
      <c r="A108" s="154" t="s">
        <v>119</v>
      </c>
      <c r="B108" s="153" t="s">
        <v>76</v>
      </c>
      <c r="C108" s="153" t="s">
        <v>76</v>
      </c>
      <c r="D108" s="49" t="s">
        <v>181</v>
      </c>
      <c r="E108" s="163">
        <v>2014741</v>
      </c>
      <c r="F108" s="163">
        <v>17623721</v>
      </c>
      <c r="G108" s="163">
        <v>2014741</v>
      </c>
      <c r="H108" s="163">
        <v>17623721</v>
      </c>
      <c r="I108" s="163">
        <v>0</v>
      </c>
      <c r="J108" s="1082">
        <v>0</v>
      </c>
    </row>
    <row r="109" spans="1:10">
      <c r="A109" s="154" t="s">
        <v>119</v>
      </c>
      <c r="B109" s="153" t="s">
        <v>215</v>
      </c>
      <c r="C109" s="153" t="s">
        <v>76</v>
      </c>
      <c r="D109" s="49" t="s">
        <v>182</v>
      </c>
      <c r="E109" s="163">
        <v>2014741</v>
      </c>
      <c r="F109" s="163">
        <v>17623721</v>
      </c>
      <c r="G109" s="163">
        <v>2014741</v>
      </c>
      <c r="H109" s="163">
        <v>17623721</v>
      </c>
      <c r="I109" s="163">
        <v>0</v>
      </c>
      <c r="J109" s="1082">
        <v>0</v>
      </c>
    </row>
    <row r="110" spans="1:10">
      <c r="A110" s="154" t="s">
        <v>119</v>
      </c>
      <c r="B110" s="153" t="s">
        <v>215</v>
      </c>
      <c r="C110" s="153" t="s">
        <v>98</v>
      </c>
      <c r="D110" s="49" t="s">
        <v>183</v>
      </c>
      <c r="E110" s="163">
        <v>2014741</v>
      </c>
      <c r="F110" s="163">
        <v>17623721</v>
      </c>
      <c r="G110" s="163">
        <v>2014741</v>
      </c>
      <c r="H110" s="163">
        <v>17623721</v>
      </c>
      <c r="I110" s="163">
        <v>0</v>
      </c>
      <c r="J110" s="1082">
        <v>0</v>
      </c>
    </row>
    <row r="111" spans="1:10">
      <c r="A111" s="154" t="s">
        <v>89</v>
      </c>
      <c r="B111" s="153" t="s">
        <v>76</v>
      </c>
      <c r="C111" s="153" t="s">
        <v>76</v>
      </c>
      <c r="D111" s="49" t="s">
        <v>184</v>
      </c>
      <c r="E111" s="163">
        <v>253090</v>
      </c>
      <c r="F111" s="163">
        <v>5191859</v>
      </c>
      <c r="G111" s="163">
        <v>253090</v>
      </c>
      <c r="H111" s="163">
        <v>5191859</v>
      </c>
      <c r="I111" s="163">
        <v>0</v>
      </c>
      <c r="J111" s="1082">
        <v>0</v>
      </c>
    </row>
    <row r="112" spans="1:10">
      <c r="A112" s="154" t="s">
        <v>89</v>
      </c>
      <c r="B112" s="153" t="s">
        <v>216</v>
      </c>
      <c r="C112" s="153" t="s">
        <v>76</v>
      </c>
      <c r="D112" s="49" t="s">
        <v>185</v>
      </c>
      <c r="E112" s="163">
        <v>253090</v>
      </c>
      <c r="F112" s="163">
        <v>5191859</v>
      </c>
      <c r="G112" s="163">
        <v>253090</v>
      </c>
      <c r="H112" s="163">
        <v>5191859</v>
      </c>
      <c r="I112" s="163">
        <v>0</v>
      </c>
      <c r="J112" s="1082">
        <v>0</v>
      </c>
    </row>
    <row r="113" spans="1:10">
      <c r="A113" s="154" t="s">
        <v>89</v>
      </c>
      <c r="B113" s="153" t="s">
        <v>216</v>
      </c>
      <c r="C113" s="153" t="s">
        <v>79</v>
      </c>
      <c r="D113" s="49" t="s">
        <v>186</v>
      </c>
      <c r="E113" s="163">
        <v>253090</v>
      </c>
      <c r="F113" s="163">
        <v>5191859</v>
      </c>
      <c r="G113" s="163">
        <v>253090</v>
      </c>
      <c r="H113" s="163">
        <v>5191859</v>
      </c>
      <c r="I113" s="163">
        <v>0</v>
      </c>
      <c r="J113" s="1082">
        <v>0</v>
      </c>
    </row>
    <row r="114" spans="1:10">
      <c r="A114" s="154" t="s">
        <v>122</v>
      </c>
      <c r="B114" s="153" t="s">
        <v>76</v>
      </c>
      <c r="C114" s="153" t="s">
        <v>76</v>
      </c>
      <c r="D114" s="49" t="s">
        <v>187</v>
      </c>
      <c r="E114" s="163">
        <v>0</v>
      </c>
      <c r="F114" s="163">
        <v>488461</v>
      </c>
      <c r="G114" s="163">
        <v>0</v>
      </c>
      <c r="H114" s="163">
        <v>488461</v>
      </c>
      <c r="I114" s="163">
        <v>0</v>
      </c>
      <c r="J114" s="1082">
        <v>0</v>
      </c>
    </row>
    <row r="115" spans="1:10">
      <c r="A115" s="154" t="s">
        <v>122</v>
      </c>
      <c r="B115" s="153" t="s">
        <v>188</v>
      </c>
      <c r="C115" s="153" t="s">
        <v>76</v>
      </c>
      <c r="D115" s="49" t="s">
        <v>189</v>
      </c>
      <c r="E115" s="163">
        <v>0</v>
      </c>
      <c r="F115" s="163">
        <v>488461</v>
      </c>
      <c r="G115" s="163">
        <v>0</v>
      </c>
      <c r="H115" s="163">
        <v>488461</v>
      </c>
      <c r="I115" s="163">
        <v>0</v>
      </c>
      <c r="J115" s="1082">
        <v>0</v>
      </c>
    </row>
    <row r="116" spans="1:10">
      <c r="A116" s="154" t="s">
        <v>122</v>
      </c>
      <c r="B116" s="153" t="s">
        <v>188</v>
      </c>
      <c r="C116" s="153" t="s">
        <v>79</v>
      </c>
      <c r="D116" s="49" t="s">
        <v>217</v>
      </c>
      <c r="E116" s="163">
        <v>0</v>
      </c>
      <c r="F116" s="163">
        <v>0</v>
      </c>
      <c r="G116" s="163">
        <v>0</v>
      </c>
      <c r="H116" s="163">
        <v>0</v>
      </c>
      <c r="I116" s="163">
        <v>0</v>
      </c>
      <c r="J116" s="1082">
        <v>0</v>
      </c>
    </row>
    <row r="117" spans="1:10">
      <c r="A117" s="154" t="s">
        <v>122</v>
      </c>
      <c r="B117" s="153" t="s">
        <v>188</v>
      </c>
      <c r="C117" s="153" t="s">
        <v>83</v>
      </c>
      <c r="D117" s="49" t="s">
        <v>190</v>
      </c>
      <c r="E117" s="163">
        <v>0</v>
      </c>
      <c r="F117" s="163">
        <v>488461</v>
      </c>
      <c r="G117" s="163">
        <v>0</v>
      </c>
      <c r="H117" s="163">
        <v>488461</v>
      </c>
      <c r="I117" s="163">
        <v>0</v>
      </c>
      <c r="J117" s="1082">
        <v>0</v>
      </c>
    </row>
    <row r="118" spans="1:10">
      <c r="A118" s="154" t="s">
        <v>76</v>
      </c>
      <c r="B118" s="153" t="s">
        <v>76</v>
      </c>
      <c r="C118" s="153" t="s">
        <v>76</v>
      </c>
      <c r="D118" s="49" t="s">
        <v>135</v>
      </c>
      <c r="E118" s="163">
        <v>50668153</v>
      </c>
      <c r="F118" s="163">
        <v>148713527</v>
      </c>
      <c r="G118" s="163">
        <v>2321851</v>
      </c>
      <c r="H118" s="163">
        <v>31436684</v>
      </c>
      <c r="I118" s="163">
        <v>48346302</v>
      </c>
      <c r="J118" s="1082">
        <v>117276843</v>
      </c>
    </row>
    <row r="119" spans="1:10">
      <c r="A119" s="154" t="s">
        <v>79</v>
      </c>
      <c r="B119" s="153" t="s">
        <v>76</v>
      </c>
      <c r="C119" s="153" t="s">
        <v>76</v>
      </c>
      <c r="D119" s="49" t="s">
        <v>139</v>
      </c>
      <c r="E119" s="163">
        <v>9228551</v>
      </c>
      <c r="F119" s="163">
        <v>17260578</v>
      </c>
      <c r="G119" s="163">
        <v>442198</v>
      </c>
      <c r="H119" s="163">
        <v>1532416</v>
      </c>
      <c r="I119" s="163">
        <v>8786353</v>
      </c>
      <c r="J119" s="1082">
        <v>15728162</v>
      </c>
    </row>
    <row r="120" spans="1:10">
      <c r="A120" s="154" t="s">
        <v>79</v>
      </c>
      <c r="B120" s="153" t="s">
        <v>140</v>
      </c>
      <c r="C120" s="153" t="s">
        <v>76</v>
      </c>
      <c r="D120" s="49" t="s">
        <v>141</v>
      </c>
      <c r="E120" s="163">
        <v>178999</v>
      </c>
      <c r="F120" s="163">
        <v>766067</v>
      </c>
      <c r="G120" s="163">
        <v>178999</v>
      </c>
      <c r="H120" s="163">
        <v>766067</v>
      </c>
      <c r="I120" s="163">
        <v>0</v>
      </c>
      <c r="J120" s="1082">
        <v>0</v>
      </c>
    </row>
    <row r="121" spans="1:10">
      <c r="A121" s="154" t="s">
        <v>79</v>
      </c>
      <c r="B121" s="153" t="s">
        <v>140</v>
      </c>
      <c r="C121" s="153" t="s">
        <v>191</v>
      </c>
      <c r="D121" s="49" t="s">
        <v>192</v>
      </c>
      <c r="E121" s="163">
        <v>178999</v>
      </c>
      <c r="F121" s="163">
        <v>766067</v>
      </c>
      <c r="G121" s="163">
        <v>178999</v>
      </c>
      <c r="H121" s="163">
        <v>766067</v>
      </c>
      <c r="I121" s="163">
        <v>0</v>
      </c>
      <c r="J121" s="1082">
        <v>0</v>
      </c>
    </row>
    <row r="122" spans="1:10">
      <c r="A122" s="154" t="s">
        <v>79</v>
      </c>
      <c r="B122" s="153" t="s">
        <v>146</v>
      </c>
      <c r="C122" s="153" t="s">
        <v>76</v>
      </c>
      <c r="D122" s="49" t="s">
        <v>155</v>
      </c>
      <c r="E122" s="163">
        <v>-76100</v>
      </c>
      <c r="F122" s="163">
        <v>103900</v>
      </c>
      <c r="G122" s="163">
        <v>-76100</v>
      </c>
      <c r="H122" s="163">
        <v>103900</v>
      </c>
      <c r="I122" s="163">
        <v>0</v>
      </c>
      <c r="J122" s="1082">
        <v>0</v>
      </c>
    </row>
    <row r="123" spans="1:10">
      <c r="A123" s="154" t="s">
        <v>79</v>
      </c>
      <c r="B123" s="153" t="s">
        <v>146</v>
      </c>
      <c r="C123" s="153" t="s">
        <v>191</v>
      </c>
      <c r="D123" s="49" t="s">
        <v>192</v>
      </c>
      <c r="E123" s="163">
        <v>-76100</v>
      </c>
      <c r="F123" s="163">
        <v>103900</v>
      </c>
      <c r="G123" s="163">
        <v>-76100</v>
      </c>
      <c r="H123" s="163">
        <v>103900</v>
      </c>
      <c r="I123" s="163">
        <v>0</v>
      </c>
      <c r="J123" s="1082">
        <v>0</v>
      </c>
    </row>
    <row r="124" spans="1:10">
      <c r="A124" s="154" t="s">
        <v>79</v>
      </c>
      <c r="B124" s="153" t="s">
        <v>208</v>
      </c>
      <c r="C124" s="153" t="s">
        <v>76</v>
      </c>
      <c r="D124" s="49" t="s">
        <v>147</v>
      </c>
      <c r="E124" s="163">
        <v>9125652</v>
      </c>
      <c r="F124" s="163">
        <v>16390611</v>
      </c>
      <c r="G124" s="163">
        <v>339299</v>
      </c>
      <c r="H124" s="163">
        <v>662449</v>
      </c>
      <c r="I124" s="163">
        <v>8786353</v>
      </c>
      <c r="J124" s="1082">
        <v>15728162</v>
      </c>
    </row>
    <row r="125" spans="1:10">
      <c r="A125" s="154" t="s">
        <v>79</v>
      </c>
      <c r="B125" s="153" t="s">
        <v>208</v>
      </c>
      <c r="C125" s="153" t="s">
        <v>191</v>
      </c>
      <c r="D125" s="49" t="s">
        <v>192</v>
      </c>
      <c r="E125" s="163">
        <v>9125652</v>
      </c>
      <c r="F125" s="163">
        <v>16390611</v>
      </c>
      <c r="G125" s="163">
        <v>339299</v>
      </c>
      <c r="H125" s="163">
        <v>662449</v>
      </c>
      <c r="I125" s="163">
        <v>8786353</v>
      </c>
      <c r="J125" s="1082">
        <v>15728162</v>
      </c>
    </row>
    <row r="126" spans="1:10">
      <c r="A126" s="154" t="s">
        <v>83</v>
      </c>
      <c r="B126" s="153" t="s">
        <v>76</v>
      </c>
      <c r="C126" s="153" t="s">
        <v>76</v>
      </c>
      <c r="D126" s="49" t="s">
        <v>157</v>
      </c>
      <c r="E126" s="163">
        <v>38733</v>
      </c>
      <c r="F126" s="163">
        <v>205318</v>
      </c>
      <c r="G126" s="163">
        <v>38733</v>
      </c>
      <c r="H126" s="163">
        <v>205318</v>
      </c>
      <c r="I126" s="163">
        <v>0</v>
      </c>
      <c r="J126" s="1082">
        <v>0</v>
      </c>
    </row>
    <row r="127" spans="1:10">
      <c r="A127" s="154" t="s">
        <v>83</v>
      </c>
      <c r="B127" s="153" t="s">
        <v>162</v>
      </c>
      <c r="C127" s="153" t="s">
        <v>76</v>
      </c>
      <c r="D127" s="49" t="s">
        <v>163</v>
      </c>
      <c r="E127" s="163">
        <v>38733</v>
      </c>
      <c r="F127" s="163">
        <v>205318</v>
      </c>
      <c r="G127" s="163">
        <v>38733</v>
      </c>
      <c r="H127" s="163">
        <v>205318</v>
      </c>
      <c r="I127" s="163">
        <v>0</v>
      </c>
      <c r="J127" s="1082">
        <v>0</v>
      </c>
    </row>
    <row r="128" spans="1:10">
      <c r="A128" s="154" t="s">
        <v>83</v>
      </c>
      <c r="B128" s="153" t="s">
        <v>162</v>
      </c>
      <c r="C128" s="153" t="s">
        <v>191</v>
      </c>
      <c r="D128" s="49" t="s">
        <v>192</v>
      </c>
      <c r="E128" s="163">
        <v>38733</v>
      </c>
      <c r="F128" s="163">
        <v>205318</v>
      </c>
      <c r="G128" s="163">
        <v>38733</v>
      </c>
      <c r="H128" s="163">
        <v>205318</v>
      </c>
      <c r="I128" s="163">
        <v>0</v>
      </c>
      <c r="J128" s="1082">
        <v>0</v>
      </c>
    </row>
    <row r="129" spans="1:10">
      <c r="A129" s="154" t="s">
        <v>98</v>
      </c>
      <c r="B129" s="153" t="s">
        <v>76</v>
      </c>
      <c r="C129" s="153" t="s">
        <v>76</v>
      </c>
      <c r="D129" s="49" t="s">
        <v>165</v>
      </c>
      <c r="E129" s="163">
        <v>39888746</v>
      </c>
      <c r="F129" s="163">
        <v>126358268</v>
      </c>
      <c r="G129" s="163">
        <v>1816520</v>
      </c>
      <c r="H129" s="163">
        <v>27868850</v>
      </c>
      <c r="I129" s="163">
        <v>38072226</v>
      </c>
      <c r="J129" s="1082">
        <v>98489418</v>
      </c>
    </row>
    <row r="130" spans="1:10">
      <c r="A130" s="154" t="s">
        <v>98</v>
      </c>
      <c r="B130" s="153" t="s">
        <v>210</v>
      </c>
      <c r="C130" s="153" t="s">
        <v>76</v>
      </c>
      <c r="D130" s="49" t="s">
        <v>166</v>
      </c>
      <c r="E130" s="163">
        <v>52316</v>
      </c>
      <c r="F130" s="163">
        <v>52316</v>
      </c>
      <c r="G130" s="163">
        <v>52316</v>
      </c>
      <c r="H130" s="163">
        <v>52316</v>
      </c>
      <c r="I130" s="163">
        <v>0</v>
      </c>
      <c r="J130" s="1082">
        <v>0</v>
      </c>
    </row>
    <row r="131" spans="1:10">
      <c r="A131" s="154" t="s">
        <v>98</v>
      </c>
      <c r="B131" s="153" t="s">
        <v>210</v>
      </c>
      <c r="C131" s="153" t="s">
        <v>191</v>
      </c>
      <c r="D131" s="49" t="s">
        <v>192</v>
      </c>
      <c r="E131" s="163">
        <v>52316</v>
      </c>
      <c r="F131" s="163">
        <v>52316</v>
      </c>
      <c r="G131" s="163">
        <v>52316</v>
      </c>
      <c r="H131" s="163">
        <v>52316</v>
      </c>
      <c r="I131" s="163">
        <v>0</v>
      </c>
      <c r="J131" s="1082">
        <v>0</v>
      </c>
    </row>
    <row r="132" spans="1:10">
      <c r="A132" s="154" t="s">
        <v>98</v>
      </c>
      <c r="B132" s="153" t="s">
        <v>211</v>
      </c>
      <c r="C132" s="153" t="s">
        <v>76</v>
      </c>
      <c r="D132" s="49" t="s">
        <v>170</v>
      </c>
      <c r="E132" s="163">
        <v>39836430</v>
      </c>
      <c r="F132" s="163">
        <v>126305952</v>
      </c>
      <c r="G132" s="163">
        <v>1764204</v>
      </c>
      <c r="H132" s="163">
        <v>27816534</v>
      </c>
      <c r="I132" s="163">
        <v>38072226</v>
      </c>
      <c r="J132" s="1082">
        <v>98489418</v>
      </c>
    </row>
    <row r="133" spans="1:10">
      <c r="A133" s="154" t="s">
        <v>98</v>
      </c>
      <c r="B133" s="153" t="s">
        <v>211</v>
      </c>
      <c r="C133" s="153" t="s">
        <v>92</v>
      </c>
      <c r="D133" s="49" t="s">
        <v>193</v>
      </c>
      <c r="E133" s="163">
        <v>39836430</v>
      </c>
      <c r="F133" s="163">
        <v>126305952</v>
      </c>
      <c r="G133" s="163">
        <v>1764204</v>
      </c>
      <c r="H133" s="163">
        <v>27816534</v>
      </c>
      <c r="I133" s="163">
        <v>38072226</v>
      </c>
      <c r="J133" s="1082">
        <v>98489418</v>
      </c>
    </row>
    <row r="134" spans="1:10">
      <c r="A134" s="154" t="s">
        <v>86</v>
      </c>
      <c r="B134" s="153" t="s">
        <v>76</v>
      </c>
      <c r="C134" s="153" t="s">
        <v>76</v>
      </c>
      <c r="D134" s="49" t="s">
        <v>174</v>
      </c>
      <c r="E134" s="163">
        <v>1487723</v>
      </c>
      <c r="F134" s="163">
        <v>1519263</v>
      </c>
      <c r="G134" s="163">
        <v>0</v>
      </c>
      <c r="H134" s="163">
        <v>0</v>
      </c>
      <c r="I134" s="163">
        <v>1487723</v>
      </c>
      <c r="J134" s="1082">
        <v>1519263</v>
      </c>
    </row>
    <row r="135" spans="1:10">
      <c r="A135" s="154" t="s">
        <v>86</v>
      </c>
      <c r="B135" s="153" t="s">
        <v>214</v>
      </c>
      <c r="C135" s="153" t="s">
        <v>76</v>
      </c>
      <c r="D135" s="49" t="s">
        <v>179</v>
      </c>
      <c r="E135" s="163">
        <v>1487723</v>
      </c>
      <c r="F135" s="163">
        <v>1519263</v>
      </c>
      <c r="G135" s="163">
        <v>0</v>
      </c>
      <c r="H135" s="163">
        <v>0</v>
      </c>
      <c r="I135" s="163">
        <v>1487723</v>
      </c>
      <c r="J135" s="1082">
        <v>1519263</v>
      </c>
    </row>
    <row r="136" spans="1:10">
      <c r="A136" s="154" t="s">
        <v>86</v>
      </c>
      <c r="B136" s="153" t="s">
        <v>214</v>
      </c>
      <c r="C136" s="153" t="s">
        <v>191</v>
      </c>
      <c r="D136" s="49" t="s">
        <v>192</v>
      </c>
      <c r="E136" s="163">
        <v>1487723</v>
      </c>
      <c r="F136" s="163">
        <v>1519263</v>
      </c>
      <c r="G136" s="163">
        <v>0</v>
      </c>
      <c r="H136" s="163">
        <v>0</v>
      </c>
      <c r="I136" s="163">
        <v>1487723</v>
      </c>
      <c r="J136" s="1082">
        <v>1519263</v>
      </c>
    </row>
    <row r="137" spans="1:10">
      <c r="A137" s="154" t="s">
        <v>119</v>
      </c>
      <c r="B137" s="153" t="s">
        <v>76</v>
      </c>
      <c r="C137" s="153" t="s">
        <v>76</v>
      </c>
      <c r="D137" s="49" t="s">
        <v>181</v>
      </c>
      <c r="E137" s="163">
        <v>24400</v>
      </c>
      <c r="F137" s="163">
        <v>290100</v>
      </c>
      <c r="G137" s="163">
        <v>24400</v>
      </c>
      <c r="H137" s="163">
        <v>290100</v>
      </c>
      <c r="I137" s="163">
        <v>0</v>
      </c>
      <c r="J137" s="1082">
        <v>0</v>
      </c>
    </row>
    <row r="138" spans="1:10">
      <c r="A138" s="154" t="s">
        <v>119</v>
      </c>
      <c r="B138" s="153" t="s">
        <v>215</v>
      </c>
      <c r="C138" s="153" t="s">
        <v>76</v>
      </c>
      <c r="D138" s="49" t="s">
        <v>182</v>
      </c>
      <c r="E138" s="163">
        <v>24400</v>
      </c>
      <c r="F138" s="163">
        <v>290100</v>
      </c>
      <c r="G138" s="163">
        <v>24400</v>
      </c>
      <c r="H138" s="163">
        <v>290100</v>
      </c>
      <c r="I138" s="163">
        <v>0</v>
      </c>
      <c r="J138" s="1082">
        <v>0</v>
      </c>
    </row>
    <row r="139" spans="1:10">
      <c r="A139" s="154" t="s">
        <v>119</v>
      </c>
      <c r="B139" s="153" t="s">
        <v>215</v>
      </c>
      <c r="C139" s="153" t="s">
        <v>191</v>
      </c>
      <c r="D139" s="49" t="s">
        <v>192</v>
      </c>
      <c r="E139" s="163">
        <v>24400</v>
      </c>
      <c r="F139" s="163">
        <v>290100</v>
      </c>
      <c r="G139" s="163">
        <v>24400</v>
      </c>
      <c r="H139" s="163">
        <v>290100</v>
      </c>
      <c r="I139" s="163">
        <v>0</v>
      </c>
      <c r="J139" s="1082">
        <v>0</v>
      </c>
    </row>
    <row r="140" spans="1:10">
      <c r="A140" s="154" t="s">
        <v>122</v>
      </c>
      <c r="B140" s="153" t="s">
        <v>76</v>
      </c>
      <c r="C140" s="153" t="s">
        <v>76</v>
      </c>
      <c r="D140" s="49" t="s">
        <v>187</v>
      </c>
      <c r="E140" s="163">
        <v>0</v>
      </c>
      <c r="F140" s="163">
        <v>3080000</v>
      </c>
      <c r="G140" s="163">
        <v>0</v>
      </c>
      <c r="H140" s="163">
        <v>1540000</v>
      </c>
      <c r="I140" s="163">
        <v>0</v>
      </c>
      <c r="J140" s="1082">
        <v>1540000</v>
      </c>
    </row>
    <row r="141" spans="1:10">
      <c r="A141" s="154" t="s">
        <v>122</v>
      </c>
      <c r="B141" s="153" t="s">
        <v>188</v>
      </c>
      <c r="C141" s="153" t="s">
        <v>76</v>
      </c>
      <c r="D141" s="49" t="s">
        <v>189</v>
      </c>
      <c r="E141" s="163">
        <v>0</v>
      </c>
      <c r="F141" s="163">
        <v>3080000</v>
      </c>
      <c r="G141" s="163">
        <v>0</v>
      </c>
      <c r="H141" s="163">
        <v>1540000</v>
      </c>
      <c r="I141" s="163">
        <v>0</v>
      </c>
      <c r="J141" s="1082">
        <v>1540000</v>
      </c>
    </row>
    <row r="142" spans="1:10">
      <c r="A142" s="154" t="s">
        <v>122</v>
      </c>
      <c r="B142" s="153" t="s">
        <v>188</v>
      </c>
      <c r="C142" s="153" t="s">
        <v>98</v>
      </c>
      <c r="D142" s="49" t="s">
        <v>315</v>
      </c>
      <c r="E142" s="163">
        <v>0</v>
      </c>
      <c r="F142" s="163">
        <v>3080000</v>
      </c>
      <c r="G142" s="163">
        <v>0</v>
      </c>
      <c r="H142" s="163">
        <v>1540000</v>
      </c>
      <c r="I142" s="163">
        <v>0</v>
      </c>
      <c r="J142" s="1082">
        <v>1540000</v>
      </c>
    </row>
    <row r="143" spans="1:10">
      <c r="A143" s="154" t="s">
        <v>76</v>
      </c>
      <c r="B143" s="153" t="s">
        <v>76</v>
      </c>
      <c r="C143" s="153" t="s">
        <v>76</v>
      </c>
      <c r="D143" s="49" t="s">
        <v>218</v>
      </c>
      <c r="E143" s="163">
        <v>654079</v>
      </c>
      <c r="F143" s="163">
        <v>1548684</v>
      </c>
      <c r="G143" s="163">
        <v>654079</v>
      </c>
      <c r="H143" s="163">
        <v>1548684</v>
      </c>
      <c r="I143" s="163">
        <v>0</v>
      </c>
      <c r="J143" s="1082">
        <v>0</v>
      </c>
    </row>
    <row r="144" spans="1:10">
      <c r="A144" s="154" t="s">
        <v>76</v>
      </c>
      <c r="B144" s="153" t="s">
        <v>76</v>
      </c>
      <c r="C144" s="153" t="s">
        <v>76</v>
      </c>
      <c r="D144" s="49" t="s">
        <v>219</v>
      </c>
      <c r="E144" s="163">
        <v>-146982</v>
      </c>
      <c r="F144" s="163">
        <v>0</v>
      </c>
      <c r="G144" s="163">
        <v>-146982</v>
      </c>
      <c r="H144" s="163">
        <v>0</v>
      </c>
      <c r="I144" s="163">
        <v>0</v>
      </c>
      <c r="J144" s="1082">
        <v>0</v>
      </c>
    </row>
    <row r="145" spans="1:10">
      <c r="A145" s="154" t="s">
        <v>76</v>
      </c>
      <c r="B145" s="153" t="s">
        <v>76</v>
      </c>
      <c r="C145" s="153" t="s">
        <v>76</v>
      </c>
      <c r="D145" s="138" t="s">
        <v>220</v>
      </c>
      <c r="E145" s="163">
        <v>801061</v>
      </c>
      <c r="F145" s="163">
        <v>1548684</v>
      </c>
      <c r="G145" s="163">
        <v>801061</v>
      </c>
      <c r="H145" s="163">
        <v>1548684</v>
      </c>
      <c r="I145" s="163">
        <v>0</v>
      </c>
      <c r="J145" s="1082">
        <v>0</v>
      </c>
    </row>
    <row r="146" spans="1:10">
      <c r="A146" s="154" t="s">
        <v>76</v>
      </c>
      <c r="B146" s="153" t="s">
        <v>76</v>
      </c>
      <c r="C146" s="153" t="s">
        <v>76</v>
      </c>
      <c r="D146" s="138" t="s">
        <v>194</v>
      </c>
      <c r="E146" s="163">
        <v>62781222</v>
      </c>
      <c r="F146" s="163">
        <v>260767115</v>
      </c>
      <c r="G146" s="163" t="s">
        <v>76</v>
      </c>
      <c r="H146" s="163" t="s">
        <v>76</v>
      </c>
      <c r="I146" s="163" t="s">
        <v>76</v>
      </c>
      <c r="J146" s="1082" t="s">
        <v>76</v>
      </c>
    </row>
    <row r="147" spans="1:10">
      <c r="A147" s="154" t="s">
        <v>76</v>
      </c>
      <c r="B147" s="153" t="s">
        <v>76</v>
      </c>
      <c r="C147" s="153" t="s">
        <v>76</v>
      </c>
      <c r="D147" s="49" t="s">
        <v>76</v>
      </c>
      <c r="E147" s="163" t="s">
        <v>76</v>
      </c>
      <c r="F147" s="163" t="s">
        <v>76</v>
      </c>
      <c r="G147" s="163" t="s">
        <v>76</v>
      </c>
      <c r="H147" s="163" t="s">
        <v>76</v>
      </c>
      <c r="I147" s="163" t="s">
        <v>76</v>
      </c>
      <c r="J147" s="1082" t="s">
        <v>76</v>
      </c>
    </row>
    <row r="148" spans="1:10">
      <c r="A148" s="154" t="s">
        <v>76</v>
      </c>
      <c r="B148" s="153" t="s">
        <v>76</v>
      </c>
      <c r="C148" s="153" t="s">
        <v>76</v>
      </c>
      <c r="D148" s="49" t="s">
        <v>195</v>
      </c>
      <c r="E148" s="163">
        <v>236720777</v>
      </c>
      <c r="F148" s="163" t="s">
        <v>76</v>
      </c>
      <c r="G148" s="163" t="s">
        <v>76</v>
      </c>
      <c r="H148" s="163" t="s">
        <v>76</v>
      </c>
      <c r="I148" s="163" t="s">
        <v>76</v>
      </c>
      <c r="J148" s="1082" t="s">
        <v>76</v>
      </c>
    </row>
    <row r="149" spans="1:10">
      <c r="A149" s="154" t="s">
        <v>76</v>
      </c>
      <c r="B149" s="153" t="s">
        <v>76</v>
      </c>
      <c r="C149" s="153" t="s">
        <v>76</v>
      </c>
      <c r="D149" s="138" t="s">
        <v>196</v>
      </c>
      <c r="E149" s="163">
        <v>216168023</v>
      </c>
      <c r="F149" s="163" t="s">
        <v>76</v>
      </c>
      <c r="G149" s="163" t="s">
        <v>76</v>
      </c>
      <c r="H149" s="163" t="s">
        <v>76</v>
      </c>
      <c r="I149" s="163" t="s">
        <v>76</v>
      </c>
      <c r="J149" s="1082" t="s">
        <v>76</v>
      </c>
    </row>
    <row r="150" spans="1:10">
      <c r="A150" s="154" t="s">
        <v>76</v>
      </c>
      <c r="B150" s="153" t="s">
        <v>76</v>
      </c>
      <c r="C150" s="153" t="s">
        <v>76</v>
      </c>
      <c r="D150" s="49" t="s">
        <v>197</v>
      </c>
      <c r="E150" s="163">
        <v>0</v>
      </c>
      <c r="F150" s="163" t="s">
        <v>76</v>
      </c>
      <c r="G150" s="163" t="s">
        <v>76</v>
      </c>
      <c r="H150" s="163" t="s">
        <v>76</v>
      </c>
      <c r="I150" s="163" t="s">
        <v>76</v>
      </c>
      <c r="J150" s="1082" t="s">
        <v>76</v>
      </c>
    </row>
    <row r="151" spans="1:10">
      <c r="A151" s="154" t="s">
        <v>76</v>
      </c>
      <c r="B151" s="153" t="s">
        <v>76</v>
      </c>
      <c r="C151" s="153" t="s">
        <v>76</v>
      </c>
      <c r="D151" s="138" t="s">
        <v>198</v>
      </c>
      <c r="E151" s="163">
        <v>216168023</v>
      </c>
      <c r="F151" s="163" t="s">
        <v>76</v>
      </c>
      <c r="G151" s="163" t="s">
        <v>76</v>
      </c>
      <c r="H151" s="163" t="s">
        <v>76</v>
      </c>
      <c r="I151" s="163" t="s">
        <v>76</v>
      </c>
      <c r="J151" s="1082" t="s">
        <v>76</v>
      </c>
    </row>
    <row r="152" spans="1:10">
      <c r="A152" s="51"/>
      <c r="B152" s="52"/>
      <c r="C152" s="52"/>
      <c r="D152" s="1083"/>
      <c r="E152" s="1084"/>
      <c r="F152" s="1084"/>
      <c r="G152" s="1084"/>
      <c r="H152" s="1084"/>
      <c r="I152" s="1084"/>
      <c r="J152" s="1085"/>
    </row>
    <row r="153" spans="1:10" ht="93.6" customHeight="1">
      <c r="A153" s="1385" t="s">
        <v>1981</v>
      </c>
      <c r="B153" s="1385" t="s">
        <v>76</v>
      </c>
      <c r="C153" s="1385" t="s">
        <v>76</v>
      </c>
      <c r="D153" s="1385" t="s">
        <v>76</v>
      </c>
      <c r="E153" s="1385" t="s">
        <v>76</v>
      </c>
      <c r="F153" s="1385" t="s">
        <v>76</v>
      </c>
      <c r="G153" s="1385" t="s">
        <v>76</v>
      </c>
      <c r="H153" s="1385" t="s">
        <v>76</v>
      </c>
      <c r="I153" s="1385" t="s">
        <v>76</v>
      </c>
      <c r="J153" s="1385" t="s">
        <v>76</v>
      </c>
    </row>
  </sheetData>
  <sheetProtection selectLockedCells="1" selectUnlockedCells="1"/>
  <mergeCells count="23">
    <mergeCell ref="A153:J153"/>
    <mergeCell ref="A61:C61"/>
    <mergeCell ref="I61:J61"/>
    <mergeCell ref="A62:J62"/>
    <mergeCell ref="A63:J63"/>
    <mergeCell ref="A64:J64"/>
    <mergeCell ref="A65:D65"/>
    <mergeCell ref="E65:F65"/>
    <mergeCell ref="G65:H65"/>
    <mergeCell ref="I65:J65"/>
    <mergeCell ref="A60:C60"/>
    <mergeCell ref="I60:J60"/>
    <mergeCell ref="A1:C1"/>
    <mergeCell ref="I1:J1"/>
    <mergeCell ref="A2:C2"/>
    <mergeCell ref="I2:J2"/>
    <mergeCell ref="A3:J3"/>
    <mergeCell ref="A4:J4"/>
    <mergeCell ref="A5:J5"/>
    <mergeCell ref="A6:D6"/>
    <mergeCell ref="E6:F6"/>
    <mergeCell ref="G6:H6"/>
    <mergeCell ref="I6:J6"/>
  </mergeCells>
  <phoneticPr fontId="11" type="noConversion"/>
  <hyperlinks>
    <hyperlink ref="AE1" location="預告統計資料發布時間表!A1" display="回發布時間表" xr:uid="{7E546F92-92AE-4F16-BCEA-84736778FC09}"/>
    <hyperlink ref="K1" location="預告統計資料發布時間表!A1" display="回發布時間表" xr:uid="{7A6586E1-333F-44F7-9553-B106DA67A3FE}"/>
    <hyperlink ref="AE60" location="預告統計資料發布時間表!A1" display="回發布時間表" xr:uid="{B7C3C928-A342-4131-8FA6-589F5F44EF85}"/>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3"/>
  <sheetViews>
    <sheetView zoomScaleNormal="31" zoomScaleSheetLayoutView="83" workbookViewId="0">
      <selection activeCell="A7" sqref="A7:A8"/>
    </sheetView>
  </sheetViews>
  <sheetFormatPr defaultColWidth="8.19921875" defaultRowHeight="16.2"/>
  <cols>
    <col min="1" max="1" width="112.3984375" style="3" customWidth="1"/>
    <col min="2" max="16384" width="8.19921875" style="3"/>
  </cols>
  <sheetData>
    <row r="1" spans="1:2" ht="19.8">
      <c r="A1" s="13" t="s">
        <v>990</v>
      </c>
      <c r="B1" s="4" t="s">
        <v>6</v>
      </c>
    </row>
    <row r="2" spans="1:2" ht="19.8">
      <c r="A2" s="14" t="s">
        <v>987</v>
      </c>
    </row>
    <row r="3" spans="1:2" ht="19.8">
      <c r="A3" s="14" t="s">
        <v>1004</v>
      </c>
    </row>
    <row r="4" spans="1:2" ht="19.8">
      <c r="A4" s="15" t="s">
        <v>8</v>
      </c>
    </row>
    <row r="5" spans="1:2" ht="19.8">
      <c r="A5" s="16" t="s">
        <v>25</v>
      </c>
    </row>
    <row r="6" spans="1:2" ht="19.8">
      <c r="A6" s="16" t="s">
        <v>26</v>
      </c>
    </row>
    <row r="7" spans="1:2" ht="19.8">
      <c r="A7" s="7" t="s">
        <v>1033</v>
      </c>
    </row>
    <row r="8" spans="1:2" ht="19.8">
      <c r="A8" s="7" t="s">
        <v>1034</v>
      </c>
    </row>
    <row r="9" spans="1:2" ht="19.8">
      <c r="A9" s="16" t="s">
        <v>200</v>
      </c>
    </row>
    <row r="10" spans="1:2" ht="19.8">
      <c r="A10" s="15" t="s">
        <v>10</v>
      </c>
    </row>
    <row r="11" spans="1:2" ht="19.8">
      <c r="A11" s="16" t="s">
        <v>348</v>
      </c>
    </row>
    <row r="12" spans="1:2" ht="94.2" customHeight="1">
      <c r="A12" s="218" t="s">
        <v>1029</v>
      </c>
    </row>
    <row r="13" spans="1:2" ht="19.8">
      <c r="A13" s="15" t="s">
        <v>11</v>
      </c>
    </row>
    <row r="14" spans="1:2" ht="19.8">
      <c r="A14" s="199" t="s">
        <v>487</v>
      </c>
    </row>
    <row r="15" spans="1:2" ht="19.8">
      <c r="A15" s="200" t="s">
        <v>488</v>
      </c>
    </row>
    <row r="16" spans="1:2" ht="19.8">
      <c r="A16" s="192" t="s">
        <v>13</v>
      </c>
    </row>
    <row r="17" spans="1:1" ht="99">
      <c r="A17" s="194" t="s">
        <v>382</v>
      </c>
    </row>
    <row r="18" spans="1:1" ht="39.6">
      <c r="A18" s="194" t="s">
        <v>383</v>
      </c>
    </row>
    <row r="19" spans="1:1" ht="39.6">
      <c r="A19" s="194" t="s">
        <v>384</v>
      </c>
    </row>
    <row r="20" spans="1:1" ht="19.8">
      <c r="A20" s="194" t="s">
        <v>385</v>
      </c>
    </row>
    <row r="21" spans="1:1" ht="39.6">
      <c r="A21" s="194" t="s">
        <v>386</v>
      </c>
    </row>
    <row r="22" spans="1:1" ht="39.6">
      <c r="A22" s="194" t="s">
        <v>387</v>
      </c>
    </row>
    <row r="23" spans="1:1" ht="19.8">
      <c r="A23" s="194" t="s">
        <v>388</v>
      </c>
    </row>
    <row r="24" spans="1:1" ht="39.6">
      <c r="A24" s="194" t="s">
        <v>389</v>
      </c>
    </row>
    <row r="25" spans="1:1" ht="39.6">
      <c r="A25" s="194" t="s">
        <v>390</v>
      </c>
    </row>
    <row r="26" spans="1:1" ht="19.8">
      <c r="A26" s="194" t="s">
        <v>391</v>
      </c>
    </row>
    <row r="27" spans="1:1" ht="19.8">
      <c r="A27" s="194" t="s">
        <v>392</v>
      </c>
    </row>
    <row r="28" spans="1:1" ht="19.8">
      <c r="A28" s="194" t="s">
        <v>393</v>
      </c>
    </row>
    <row r="29" spans="1:1" ht="59.4">
      <c r="A29" s="194" t="s">
        <v>394</v>
      </c>
    </row>
    <row r="30" spans="1:1" ht="19.8">
      <c r="A30" s="194" t="s">
        <v>395</v>
      </c>
    </row>
    <row r="31" spans="1:1" ht="19.8">
      <c r="A31" s="192" t="s">
        <v>396</v>
      </c>
    </row>
    <row r="32" spans="1:1" ht="79.2">
      <c r="A32" s="195" t="s">
        <v>397</v>
      </c>
    </row>
    <row r="33" spans="1:1" ht="19.8">
      <c r="A33" s="198" t="s">
        <v>398</v>
      </c>
    </row>
    <row r="34" spans="1:1" ht="19.8">
      <c r="A34" s="198" t="s">
        <v>399</v>
      </c>
    </row>
    <row r="35" spans="1:1" ht="19.8">
      <c r="A35" s="198" t="s">
        <v>14</v>
      </c>
    </row>
    <row r="36" spans="1:1" ht="19.8">
      <c r="A36" s="197" t="s">
        <v>15</v>
      </c>
    </row>
    <row r="37" spans="1:1" ht="39.6">
      <c r="A37" s="195" t="s">
        <v>400</v>
      </c>
    </row>
    <row r="38" spans="1:1" ht="19.8">
      <c r="A38" s="195" t="s">
        <v>401</v>
      </c>
    </row>
    <row r="39" spans="1:1" ht="19.8">
      <c r="A39" s="197" t="s">
        <v>17</v>
      </c>
    </row>
    <row r="40" spans="1:1" ht="19.8">
      <c r="A40" s="195" t="s">
        <v>402</v>
      </c>
    </row>
    <row r="41" spans="1:1" ht="19.8">
      <c r="A41" s="195" t="s">
        <v>403</v>
      </c>
    </row>
    <row r="42" spans="1:1" ht="19.8">
      <c r="A42" s="196" t="s">
        <v>18</v>
      </c>
    </row>
    <row r="43" spans="1:1" ht="20.399999999999999" thickBot="1">
      <c r="A43" s="193" t="s">
        <v>19</v>
      </c>
    </row>
  </sheetData>
  <sheetProtection selectLockedCells="1" selectUnlockedCells="1"/>
  <phoneticPr fontId="11" type="noConversion"/>
  <hyperlinks>
    <hyperlink ref="B1" location="預告統計資料發布時間表!A1" display="回發布時間表" xr:uid="{00000000-0004-0000-0300-000000000000}"/>
  </hyperlinks>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44BCA-7C31-4B5B-A2BD-4C41715F433D}">
  <dimension ref="A1:AE147"/>
  <sheetViews>
    <sheetView zoomScale="90" zoomScaleNormal="90" workbookViewId="0">
      <selection activeCell="K1" sqref="K1"/>
    </sheetView>
  </sheetViews>
  <sheetFormatPr defaultColWidth="8.19921875" defaultRowHeight="16.2"/>
  <cols>
    <col min="1" max="3" width="3.69921875" style="3" customWidth="1"/>
    <col min="4" max="4" width="25.5" style="3" customWidth="1"/>
    <col min="5" max="10" width="13" style="3" customWidth="1"/>
    <col min="11" max="30" width="8.19921875" style="3" customWidth="1"/>
    <col min="31" max="31" width="24" style="3" customWidth="1"/>
    <col min="32" max="16384" width="8.19921875" style="3"/>
  </cols>
  <sheetData>
    <row r="1" spans="1:31" s="58" customFormat="1" ht="15">
      <c r="A1" s="1398" t="s">
        <v>62</v>
      </c>
      <c r="B1" s="1398"/>
      <c r="C1" s="1398"/>
      <c r="D1" s="56"/>
      <c r="E1" s="56"/>
      <c r="F1" s="56"/>
      <c r="G1" s="56"/>
      <c r="H1" s="165" t="s">
        <v>271</v>
      </c>
      <c r="I1" s="1398" t="s">
        <v>320</v>
      </c>
      <c r="J1" s="1398"/>
      <c r="K1" s="57" t="s">
        <v>6</v>
      </c>
      <c r="AE1" s="57" t="s">
        <v>6</v>
      </c>
    </row>
    <row r="2" spans="1:31" s="58" customFormat="1" ht="15.6">
      <c r="A2" s="1399" t="s">
        <v>63</v>
      </c>
      <c r="B2" s="1399"/>
      <c r="C2" s="1399"/>
      <c r="D2" s="155" t="s">
        <v>64</v>
      </c>
      <c r="E2" s="155"/>
      <c r="F2" s="155"/>
      <c r="G2" s="155"/>
      <c r="H2" s="165" t="s">
        <v>319</v>
      </c>
      <c r="I2" s="1389" t="s">
        <v>321</v>
      </c>
      <c r="J2" s="1390"/>
      <c r="K2" s="57"/>
    </row>
    <row r="3" spans="1:31">
      <c r="A3" s="1392" t="s">
        <v>65</v>
      </c>
      <c r="B3" s="1392"/>
      <c r="C3" s="1392"/>
      <c r="D3" s="1392"/>
      <c r="E3" s="1392"/>
      <c r="F3" s="1392"/>
      <c r="G3" s="1392"/>
      <c r="H3" s="1392"/>
      <c r="I3" s="1392"/>
      <c r="J3" s="1392"/>
    </row>
    <row r="4" spans="1:31">
      <c r="A4" s="1392" t="s">
        <v>199</v>
      </c>
      <c r="B4" s="1392"/>
      <c r="C4" s="1392"/>
      <c r="D4" s="1392"/>
      <c r="E4" s="1392"/>
      <c r="F4" s="1392"/>
      <c r="G4" s="1392"/>
      <c r="H4" s="1392"/>
      <c r="I4" s="1392"/>
      <c r="J4" s="1392"/>
    </row>
    <row r="5" spans="1:31">
      <c r="A5" s="1393" t="s">
        <v>1992</v>
      </c>
      <c r="B5" s="1393"/>
      <c r="C5" s="1393"/>
      <c r="D5" s="1393"/>
      <c r="E5" s="1393"/>
      <c r="F5" s="1393"/>
      <c r="G5" s="1393"/>
      <c r="H5" s="1393"/>
      <c r="I5" s="1393"/>
      <c r="J5" s="1393"/>
    </row>
    <row r="6" spans="1:31" ht="16.2" customHeight="1">
      <c r="A6" s="1400" t="s">
        <v>66</v>
      </c>
      <c r="B6" s="1400"/>
      <c r="C6" s="1400"/>
      <c r="D6" s="1394"/>
      <c r="E6" s="1397" t="s">
        <v>67</v>
      </c>
      <c r="F6" s="1401"/>
      <c r="G6" s="1397" t="s">
        <v>68</v>
      </c>
      <c r="H6" s="1401"/>
      <c r="I6" s="1397" t="s">
        <v>69</v>
      </c>
      <c r="J6" s="1402"/>
    </row>
    <row r="7" spans="1:31">
      <c r="A7" s="126" t="s">
        <v>70</v>
      </c>
      <c r="B7" s="46" t="s">
        <v>71</v>
      </c>
      <c r="C7" s="46" t="s">
        <v>72</v>
      </c>
      <c r="D7" s="47" t="s">
        <v>73</v>
      </c>
      <c r="E7" s="48" t="s">
        <v>74</v>
      </c>
      <c r="F7" s="48" t="s">
        <v>75</v>
      </c>
      <c r="G7" s="48" t="s">
        <v>74</v>
      </c>
      <c r="H7" s="48" t="s">
        <v>75</v>
      </c>
      <c r="I7" s="48" t="s">
        <v>74</v>
      </c>
      <c r="J7" s="125" t="s">
        <v>75</v>
      </c>
    </row>
    <row r="8" spans="1:31">
      <c r="A8" s="151" t="s">
        <v>76</v>
      </c>
      <c r="B8" s="46" t="s">
        <v>76</v>
      </c>
      <c r="C8" s="46" t="s">
        <v>76</v>
      </c>
      <c r="D8" s="49" t="s">
        <v>77</v>
      </c>
      <c r="E8" s="163">
        <v>32716256</v>
      </c>
      <c r="F8" s="163">
        <v>32716256</v>
      </c>
      <c r="G8" s="163">
        <v>32716256</v>
      </c>
      <c r="H8" s="163">
        <v>32716256</v>
      </c>
      <c r="I8" s="163">
        <v>0</v>
      </c>
      <c r="J8" s="164">
        <v>0</v>
      </c>
    </row>
    <row r="9" spans="1:31">
      <c r="A9" s="151" t="s">
        <v>76</v>
      </c>
      <c r="B9" s="50" t="s">
        <v>76</v>
      </c>
      <c r="C9" s="50" t="s">
        <v>76</v>
      </c>
      <c r="D9" s="49" t="s">
        <v>78</v>
      </c>
      <c r="E9" s="163">
        <v>32716256</v>
      </c>
      <c r="F9" s="163">
        <v>32716256</v>
      </c>
      <c r="G9" s="163">
        <v>32716256</v>
      </c>
      <c r="H9" s="163">
        <v>32716256</v>
      </c>
      <c r="I9" s="163">
        <v>0</v>
      </c>
      <c r="J9" s="164">
        <v>0</v>
      </c>
    </row>
    <row r="10" spans="1:31">
      <c r="A10" s="151" t="s">
        <v>79</v>
      </c>
      <c r="B10" s="50" t="s">
        <v>76</v>
      </c>
      <c r="C10" s="50" t="s">
        <v>76</v>
      </c>
      <c r="D10" s="49" t="s">
        <v>80</v>
      </c>
      <c r="E10" s="163">
        <v>30686080</v>
      </c>
      <c r="F10" s="163">
        <v>30686080</v>
      </c>
      <c r="G10" s="163">
        <v>30686080</v>
      </c>
      <c r="H10" s="163">
        <v>30686080</v>
      </c>
      <c r="I10" s="163">
        <v>0</v>
      </c>
      <c r="J10" s="164">
        <v>0</v>
      </c>
    </row>
    <row r="11" spans="1:31">
      <c r="A11" s="151" t="s">
        <v>79</v>
      </c>
      <c r="B11" s="50" t="s">
        <v>83</v>
      </c>
      <c r="C11" s="50" t="s">
        <v>76</v>
      </c>
      <c r="D11" s="49" t="s">
        <v>93</v>
      </c>
      <c r="E11" s="163">
        <v>0</v>
      </c>
      <c r="F11" s="163">
        <v>0</v>
      </c>
      <c r="G11" s="163">
        <v>0</v>
      </c>
      <c r="H11" s="163">
        <v>0</v>
      </c>
      <c r="I11" s="163">
        <v>0</v>
      </c>
      <c r="J11" s="164">
        <v>0</v>
      </c>
    </row>
    <row r="12" spans="1:31">
      <c r="A12" s="151" t="s">
        <v>79</v>
      </c>
      <c r="B12" s="50" t="s">
        <v>83</v>
      </c>
      <c r="C12" s="50" t="s">
        <v>83</v>
      </c>
      <c r="D12" s="49" t="s">
        <v>94</v>
      </c>
      <c r="E12" s="163">
        <v>0</v>
      </c>
      <c r="F12" s="163">
        <v>0</v>
      </c>
      <c r="G12" s="163">
        <v>0</v>
      </c>
      <c r="H12" s="163">
        <v>0</v>
      </c>
      <c r="I12" s="163">
        <v>0</v>
      </c>
      <c r="J12" s="164">
        <v>0</v>
      </c>
    </row>
    <row r="13" spans="1:31">
      <c r="A13" s="151" t="s">
        <v>79</v>
      </c>
      <c r="B13" s="50" t="s">
        <v>110</v>
      </c>
      <c r="C13" s="50" t="s">
        <v>76</v>
      </c>
      <c r="D13" s="49" t="s">
        <v>81</v>
      </c>
      <c r="E13" s="163">
        <v>610782</v>
      </c>
      <c r="F13" s="163">
        <v>610782</v>
      </c>
      <c r="G13" s="163">
        <v>610782</v>
      </c>
      <c r="H13" s="163">
        <v>610782</v>
      </c>
      <c r="I13" s="163">
        <v>0</v>
      </c>
      <c r="J13" s="164">
        <v>0</v>
      </c>
    </row>
    <row r="14" spans="1:31">
      <c r="A14" s="151" t="s">
        <v>79</v>
      </c>
      <c r="B14" s="50" t="s">
        <v>110</v>
      </c>
      <c r="C14" s="50" t="s">
        <v>79</v>
      </c>
      <c r="D14" s="49" t="s">
        <v>82</v>
      </c>
      <c r="E14" s="163">
        <v>610782</v>
      </c>
      <c r="F14" s="163">
        <v>610782</v>
      </c>
      <c r="G14" s="163">
        <v>610782</v>
      </c>
      <c r="H14" s="163">
        <v>610782</v>
      </c>
      <c r="I14" s="163">
        <v>0</v>
      </c>
      <c r="J14" s="164">
        <v>0</v>
      </c>
    </row>
    <row r="15" spans="1:31">
      <c r="A15" s="151" t="s">
        <v>79</v>
      </c>
      <c r="B15" s="50" t="s">
        <v>203</v>
      </c>
      <c r="C15" s="50" t="s">
        <v>76</v>
      </c>
      <c r="D15" s="49" t="s">
        <v>84</v>
      </c>
      <c r="E15" s="163">
        <v>2549</v>
      </c>
      <c r="F15" s="163">
        <v>2549</v>
      </c>
      <c r="G15" s="163">
        <v>2549</v>
      </c>
      <c r="H15" s="163">
        <v>2549</v>
      </c>
      <c r="I15" s="163">
        <v>0</v>
      </c>
      <c r="J15" s="164">
        <v>0</v>
      </c>
    </row>
    <row r="16" spans="1:31">
      <c r="A16" s="151" t="s">
        <v>79</v>
      </c>
      <c r="B16" s="50" t="s">
        <v>203</v>
      </c>
      <c r="C16" s="50" t="s">
        <v>79</v>
      </c>
      <c r="D16" s="49" t="s">
        <v>85</v>
      </c>
      <c r="E16" s="163">
        <v>2549</v>
      </c>
      <c r="F16" s="163">
        <v>2549</v>
      </c>
      <c r="G16" s="163">
        <v>2549</v>
      </c>
      <c r="H16" s="163">
        <v>2549</v>
      </c>
      <c r="I16" s="163">
        <v>0</v>
      </c>
      <c r="J16" s="164">
        <v>0</v>
      </c>
    </row>
    <row r="17" spans="1:10">
      <c r="A17" s="151" t="s">
        <v>79</v>
      </c>
      <c r="B17" s="50" t="s">
        <v>112</v>
      </c>
      <c r="C17" s="50" t="s">
        <v>76</v>
      </c>
      <c r="D17" s="49" t="s">
        <v>87</v>
      </c>
      <c r="E17" s="163">
        <v>18268</v>
      </c>
      <c r="F17" s="163">
        <v>18268</v>
      </c>
      <c r="G17" s="163">
        <v>18268</v>
      </c>
      <c r="H17" s="163">
        <v>18268</v>
      </c>
      <c r="I17" s="163">
        <v>0</v>
      </c>
      <c r="J17" s="164">
        <v>0</v>
      </c>
    </row>
    <row r="18" spans="1:10">
      <c r="A18" s="151" t="s">
        <v>79</v>
      </c>
      <c r="B18" s="50" t="s">
        <v>112</v>
      </c>
      <c r="C18" s="50" t="s">
        <v>79</v>
      </c>
      <c r="D18" s="49" t="s">
        <v>88</v>
      </c>
      <c r="E18" s="163">
        <v>18268</v>
      </c>
      <c r="F18" s="163">
        <v>18268</v>
      </c>
      <c r="G18" s="163">
        <v>18268</v>
      </c>
      <c r="H18" s="163">
        <v>18268</v>
      </c>
      <c r="I18" s="163">
        <v>0</v>
      </c>
      <c r="J18" s="164">
        <v>0</v>
      </c>
    </row>
    <row r="19" spans="1:10">
      <c r="A19" s="151" t="s">
        <v>79</v>
      </c>
      <c r="B19" s="50" t="s">
        <v>204</v>
      </c>
      <c r="C19" s="50" t="s">
        <v>76</v>
      </c>
      <c r="D19" s="49" t="s">
        <v>90</v>
      </c>
      <c r="E19" s="163">
        <v>25873</v>
      </c>
      <c r="F19" s="163">
        <v>25873</v>
      </c>
      <c r="G19" s="163">
        <v>25873</v>
      </c>
      <c r="H19" s="163">
        <v>25873</v>
      </c>
      <c r="I19" s="163">
        <v>0</v>
      </c>
      <c r="J19" s="164">
        <v>0</v>
      </c>
    </row>
    <row r="20" spans="1:10">
      <c r="A20" s="151" t="s">
        <v>79</v>
      </c>
      <c r="B20" s="50" t="s">
        <v>204</v>
      </c>
      <c r="C20" s="50" t="s">
        <v>79</v>
      </c>
      <c r="D20" s="49" t="s">
        <v>91</v>
      </c>
      <c r="E20" s="163">
        <v>25873</v>
      </c>
      <c r="F20" s="163">
        <v>25873</v>
      </c>
      <c r="G20" s="163">
        <v>25873</v>
      </c>
      <c r="H20" s="163">
        <v>25873</v>
      </c>
      <c r="I20" s="163">
        <v>0</v>
      </c>
      <c r="J20" s="164">
        <v>0</v>
      </c>
    </row>
    <row r="21" spans="1:10">
      <c r="A21" s="151" t="s">
        <v>79</v>
      </c>
      <c r="B21" s="50" t="s">
        <v>205</v>
      </c>
      <c r="C21" s="50" t="s">
        <v>76</v>
      </c>
      <c r="D21" s="49" t="s">
        <v>96</v>
      </c>
      <c r="E21" s="163">
        <v>30028608</v>
      </c>
      <c r="F21" s="163">
        <v>30028608</v>
      </c>
      <c r="G21" s="163">
        <v>30028608</v>
      </c>
      <c r="H21" s="163">
        <v>30028608</v>
      </c>
      <c r="I21" s="163">
        <v>0</v>
      </c>
      <c r="J21" s="164">
        <v>0</v>
      </c>
    </row>
    <row r="22" spans="1:10">
      <c r="A22" s="151" t="s">
        <v>79</v>
      </c>
      <c r="B22" s="50" t="s">
        <v>205</v>
      </c>
      <c r="C22" s="50" t="s">
        <v>79</v>
      </c>
      <c r="D22" s="49" t="s">
        <v>97</v>
      </c>
      <c r="E22" s="163">
        <v>30028608</v>
      </c>
      <c r="F22" s="163">
        <v>30028608</v>
      </c>
      <c r="G22" s="163">
        <v>30028608</v>
      </c>
      <c r="H22" s="163">
        <v>30028608</v>
      </c>
      <c r="I22" s="163">
        <v>0</v>
      </c>
      <c r="J22" s="164">
        <v>0</v>
      </c>
    </row>
    <row r="23" spans="1:10">
      <c r="A23" s="151" t="s">
        <v>86</v>
      </c>
      <c r="B23" s="50" t="s">
        <v>76</v>
      </c>
      <c r="C23" s="50" t="s">
        <v>76</v>
      </c>
      <c r="D23" s="49" t="s">
        <v>99</v>
      </c>
      <c r="E23" s="163">
        <v>9238</v>
      </c>
      <c r="F23" s="163">
        <v>9238</v>
      </c>
      <c r="G23" s="163">
        <v>9238</v>
      </c>
      <c r="H23" s="163">
        <v>9238</v>
      </c>
      <c r="I23" s="163">
        <v>0</v>
      </c>
      <c r="J23" s="164">
        <v>0</v>
      </c>
    </row>
    <row r="24" spans="1:10">
      <c r="A24" s="151" t="s">
        <v>86</v>
      </c>
      <c r="B24" s="50" t="s">
        <v>98</v>
      </c>
      <c r="C24" s="50" t="s">
        <v>76</v>
      </c>
      <c r="D24" s="49" t="s">
        <v>102</v>
      </c>
      <c r="E24" s="163">
        <v>9238</v>
      </c>
      <c r="F24" s="163">
        <v>9238</v>
      </c>
      <c r="G24" s="163">
        <v>9238</v>
      </c>
      <c r="H24" s="163">
        <v>9238</v>
      </c>
      <c r="I24" s="163">
        <v>0</v>
      </c>
      <c r="J24" s="164">
        <v>0</v>
      </c>
    </row>
    <row r="25" spans="1:10">
      <c r="A25" s="151" t="s">
        <v>86</v>
      </c>
      <c r="B25" s="50" t="s">
        <v>98</v>
      </c>
      <c r="C25" s="50" t="s">
        <v>79</v>
      </c>
      <c r="D25" s="49" t="s">
        <v>103</v>
      </c>
      <c r="E25" s="163">
        <v>9238</v>
      </c>
      <c r="F25" s="163">
        <v>9238</v>
      </c>
      <c r="G25" s="163">
        <v>9238</v>
      </c>
      <c r="H25" s="163">
        <v>9238</v>
      </c>
      <c r="I25" s="163">
        <v>0</v>
      </c>
      <c r="J25" s="164">
        <v>0</v>
      </c>
    </row>
    <row r="26" spans="1:10">
      <c r="A26" s="151" t="s">
        <v>119</v>
      </c>
      <c r="B26" s="50" t="s">
        <v>76</v>
      </c>
      <c r="C26" s="50" t="s">
        <v>76</v>
      </c>
      <c r="D26" s="49" t="s">
        <v>104</v>
      </c>
      <c r="E26" s="163">
        <v>665490</v>
      </c>
      <c r="F26" s="163">
        <v>665490</v>
      </c>
      <c r="G26" s="163">
        <v>665490</v>
      </c>
      <c r="H26" s="163">
        <v>665490</v>
      </c>
      <c r="I26" s="163">
        <v>0</v>
      </c>
      <c r="J26" s="164">
        <v>0</v>
      </c>
    </row>
    <row r="27" spans="1:10">
      <c r="A27" s="151" t="s">
        <v>119</v>
      </c>
      <c r="B27" s="50" t="s">
        <v>79</v>
      </c>
      <c r="C27" s="50" t="s">
        <v>76</v>
      </c>
      <c r="D27" s="49" t="s">
        <v>105</v>
      </c>
      <c r="E27" s="163">
        <v>40066</v>
      </c>
      <c r="F27" s="163">
        <v>40066</v>
      </c>
      <c r="G27" s="163">
        <v>40066</v>
      </c>
      <c r="H27" s="163">
        <v>40066</v>
      </c>
      <c r="I27" s="163">
        <v>0</v>
      </c>
      <c r="J27" s="164">
        <v>0</v>
      </c>
    </row>
    <row r="28" spans="1:10">
      <c r="A28" s="151" t="s">
        <v>119</v>
      </c>
      <c r="B28" s="50" t="s">
        <v>79</v>
      </c>
      <c r="C28" s="50" t="s">
        <v>79</v>
      </c>
      <c r="D28" s="49" t="s">
        <v>106</v>
      </c>
      <c r="E28" s="163">
        <v>21366</v>
      </c>
      <c r="F28" s="163">
        <v>21366</v>
      </c>
      <c r="G28" s="163">
        <v>21366</v>
      </c>
      <c r="H28" s="163">
        <v>21366</v>
      </c>
      <c r="I28" s="163">
        <v>0</v>
      </c>
      <c r="J28" s="164">
        <v>0</v>
      </c>
    </row>
    <row r="29" spans="1:10">
      <c r="A29" s="151" t="s">
        <v>119</v>
      </c>
      <c r="B29" s="50" t="s">
        <v>79</v>
      </c>
      <c r="C29" s="50" t="s">
        <v>83</v>
      </c>
      <c r="D29" s="49" t="s">
        <v>107</v>
      </c>
      <c r="E29" s="163">
        <v>18700</v>
      </c>
      <c r="F29" s="163">
        <v>18700</v>
      </c>
      <c r="G29" s="163">
        <v>18700</v>
      </c>
      <c r="H29" s="163">
        <v>18700</v>
      </c>
      <c r="I29" s="163">
        <v>0</v>
      </c>
      <c r="J29" s="164">
        <v>0</v>
      </c>
    </row>
    <row r="30" spans="1:10">
      <c r="A30" s="151" t="s">
        <v>119</v>
      </c>
      <c r="B30" s="50" t="s">
        <v>98</v>
      </c>
      <c r="C30" s="50" t="s">
        <v>76</v>
      </c>
      <c r="D30" s="49" t="s">
        <v>108</v>
      </c>
      <c r="E30" s="163">
        <v>625424</v>
      </c>
      <c r="F30" s="163">
        <v>625424</v>
      </c>
      <c r="G30" s="163">
        <v>625424</v>
      </c>
      <c r="H30" s="163">
        <v>625424</v>
      </c>
      <c r="I30" s="163">
        <v>0</v>
      </c>
      <c r="J30" s="164">
        <v>0</v>
      </c>
    </row>
    <row r="31" spans="1:10">
      <c r="A31" s="151" t="s">
        <v>119</v>
      </c>
      <c r="B31" s="50" t="s">
        <v>98</v>
      </c>
      <c r="C31" s="50" t="s">
        <v>98</v>
      </c>
      <c r="D31" s="49" t="s">
        <v>109</v>
      </c>
      <c r="E31" s="163">
        <v>13</v>
      </c>
      <c r="F31" s="163">
        <v>13</v>
      </c>
      <c r="G31" s="163">
        <v>13</v>
      </c>
      <c r="H31" s="163">
        <v>13</v>
      </c>
      <c r="I31" s="163">
        <v>0</v>
      </c>
      <c r="J31" s="164">
        <v>0</v>
      </c>
    </row>
    <row r="32" spans="1:10">
      <c r="A32" s="151" t="s">
        <v>119</v>
      </c>
      <c r="B32" s="50" t="s">
        <v>98</v>
      </c>
      <c r="C32" s="50" t="s">
        <v>89</v>
      </c>
      <c r="D32" s="49" t="s">
        <v>111</v>
      </c>
      <c r="E32" s="163">
        <v>277200</v>
      </c>
      <c r="F32" s="163">
        <v>277200</v>
      </c>
      <c r="G32" s="163">
        <v>277200</v>
      </c>
      <c r="H32" s="163">
        <v>277200</v>
      </c>
      <c r="I32" s="163">
        <v>0</v>
      </c>
      <c r="J32" s="164">
        <v>0</v>
      </c>
    </row>
    <row r="33" spans="1:10">
      <c r="A33" s="151" t="s">
        <v>119</v>
      </c>
      <c r="B33" s="50" t="s">
        <v>98</v>
      </c>
      <c r="C33" s="50" t="s">
        <v>122</v>
      </c>
      <c r="D33" s="49" t="s">
        <v>113</v>
      </c>
      <c r="E33" s="163">
        <v>348211</v>
      </c>
      <c r="F33" s="163">
        <v>348211</v>
      </c>
      <c r="G33" s="163">
        <v>348211</v>
      </c>
      <c r="H33" s="163">
        <v>348211</v>
      </c>
      <c r="I33" s="163">
        <v>0</v>
      </c>
      <c r="J33" s="164">
        <v>0</v>
      </c>
    </row>
    <row r="34" spans="1:10">
      <c r="A34" s="151" t="s">
        <v>92</v>
      </c>
      <c r="B34" s="50" t="s">
        <v>76</v>
      </c>
      <c r="C34" s="50" t="s">
        <v>76</v>
      </c>
      <c r="D34" s="49" t="s">
        <v>114</v>
      </c>
      <c r="E34" s="163">
        <v>24074</v>
      </c>
      <c r="F34" s="163">
        <v>24074</v>
      </c>
      <c r="G34" s="163">
        <v>24074</v>
      </c>
      <c r="H34" s="163">
        <v>24074</v>
      </c>
      <c r="I34" s="163">
        <v>0</v>
      </c>
      <c r="J34" s="164">
        <v>0</v>
      </c>
    </row>
    <row r="35" spans="1:10">
      <c r="A35" s="151" t="s">
        <v>92</v>
      </c>
      <c r="B35" s="50" t="s">
        <v>79</v>
      </c>
      <c r="C35" s="50" t="s">
        <v>76</v>
      </c>
      <c r="D35" s="49" t="s">
        <v>115</v>
      </c>
      <c r="E35" s="163">
        <v>24074</v>
      </c>
      <c r="F35" s="163">
        <v>24074</v>
      </c>
      <c r="G35" s="163">
        <v>24074</v>
      </c>
      <c r="H35" s="163">
        <v>24074</v>
      </c>
      <c r="I35" s="163">
        <v>0</v>
      </c>
      <c r="J35" s="164">
        <v>0</v>
      </c>
    </row>
    <row r="36" spans="1:10">
      <c r="A36" s="151" t="s">
        <v>92</v>
      </c>
      <c r="B36" s="50" t="s">
        <v>79</v>
      </c>
      <c r="C36" s="50" t="s">
        <v>79</v>
      </c>
      <c r="D36" s="49" t="s">
        <v>116</v>
      </c>
      <c r="E36" s="163">
        <v>15000</v>
      </c>
      <c r="F36" s="163">
        <v>15000</v>
      </c>
      <c r="G36" s="163">
        <v>15000</v>
      </c>
      <c r="H36" s="163">
        <v>15000</v>
      </c>
      <c r="I36" s="163">
        <v>0</v>
      </c>
      <c r="J36" s="164">
        <v>0</v>
      </c>
    </row>
    <row r="37" spans="1:10">
      <c r="A37" s="151" t="s">
        <v>92</v>
      </c>
      <c r="B37" s="50" t="s">
        <v>79</v>
      </c>
      <c r="C37" s="50" t="s">
        <v>83</v>
      </c>
      <c r="D37" s="49" t="s">
        <v>118</v>
      </c>
      <c r="E37" s="163">
        <v>0</v>
      </c>
      <c r="F37" s="163">
        <v>0</v>
      </c>
      <c r="G37" s="163">
        <v>0</v>
      </c>
      <c r="H37" s="163">
        <v>0</v>
      </c>
      <c r="I37" s="163">
        <v>0</v>
      </c>
      <c r="J37" s="164">
        <v>0</v>
      </c>
    </row>
    <row r="38" spans="1:10">
      <c r="A38" s="151" t="s">
        <v>92</v>
      </c>
      <c r="B38" s="50" t="s">
        <v>79</v>
      </c>
      <c r="C38" s="50" t="s">
        <v>98</v>
      </c>
      <c r="D38" s="49" t="s">
        <v>117</v>
      </c>
      <c r="E38" s="163">
        <v>9074</v>
      </c>
      <c r="F38" s="163">
        <v>9074</v>
      </c>
      <c r="G38" s="163">
        <v>9074</v>
      </c>
      <c r="H38" s="163">
        <v>9074</v>
      </c>
      <c r="I38" s="163">
        <v>0</v>
      </c>
      <c r="J38" s="164">
        <v>0</v>
      </c>
    </row>
    <row r="39" spans="1:10">
      <c r="A39" s="151" t="s">
        <v>92</v>
      </c>
      <c r="B39" s="50" t="s">
        <v>119</v>
      </c>
      <c r="C39" s="50" t="s">
        <v>76</v>
      </c>
      <c r="D39" s="49" t="s">
        <v>120</v>
      </c>
      <c r="E39" s="163">
        <v>0</v>
      </c>
      <c r="F39" s="163">
        <v>0</v>
      </c>
      <c r="G39" s="163">
        <v>0</v>
      </c>
      <c r="H39" s="163">
        <v>0</v>
      </c>
      <c r="I39" s="163">
        <v>0</v>
      </c>
      <c r="J39" s="164">
        <v>0</v>
      </c>
    </row>
    <row r="40" spans="1:10">
      <c r="A40" s="151" t="s">
        <v>92</v>
      </c>
      <c r="B40" s="50" t="s">
        <v>119</v>
      </c>
      <c r="C40" s="50" t="s">
        <v>79</v>
      </c>
      <c r="D40" s="49" t="s">
        <v>121</v>
      </c>
      <c r="E40" s="163">
        <v>0</v>
      </c>
      <c r="F40" s="163">
        <v>0</v>
      </c>
      <c r="G40" s="163">
        <v>0</v>
      </c>
      <c r="H40" s="163">
        <v>0</v>
      </c>
      <c r="I40" s="163">
        <v>0</v>
      </c>
      <c r="J40" s="164">
        <v>0</v>
      </c>
    </row>
    <row r="41" spans="1:10">
      <c r="A41" s="151" t="s">
        <v>95</v>
      </c>
      <c r="B41" s="50" t="s">
        <v>76</v>
      </c>
      <c r="C41" s="50" t="s">
        <v>76</v>
      </c>
      <c r="D41" s="49" t="s">
        <v>123</v>
      </c>
      <c r="E41" s="163">
        <v>1213638</v>
      </c>
      <c r="F41" s="163">
        <v>1213638</v>
      </c>
      <c r="G41" s="163">
        <v>1213638</v>
      </c>
      <c r="H41" s="163">
        <v>1213638</v>
      </c>
      <c r="I41" s="163">
        <v>0</v>
      </c>
      <c r="J41" s="164">
        <v>0</v>
      </c>
    </row>
    <row r="42" spans="1:10">
      <c r="A42" s="151" t="s">
        <v>95</v>
      </c>
      <c r="B42" s="50" t="s">
        <v>79</v>
      </c>
      <c r="C42" s="50" t="s">
        <v>76</v>
      </c>
      <c r="D42" s="49" t="s">
        <v>124</v>
      </c>
      <c r="E42" s="163">
        <v>1213638</v>
      </c>
      <c r="F42" s="163">
        <v>1213638</v>
      </c>
      <c r="G42" s="163">
        <v>1213638</v>
      </c>
      <c r="H42" s="163">
        <v>1213638</v>
      </c>
      <c r="I42" s="163">
        <v>0</v>
      </c>
      <c r="J42" s="164">
        <v>0</v>
      </c>
    </row>
    <row r="43" spans="1:10">
      <c r="A43" s="151" t="s">
        <v>95</v>
      </c>
      <c r="B43" s="50" t="s">
        <v>79</v>
      </c>
      <c r="C43" s="50" t="s">
        <v>79</v>
      </c>
      <c r="D43" s="49" t="s">
        <v>125</v>
      </c>
      <c r="E43" s="163">
        <v>1082258</v>
      </c>
      <c r="F43" s="163">
        <v>1082258</v>
      </c>
      <c r="G43" s="163">
        <v>1082258</v>
      </c>
      <c r="H43" s="163">
        <v>1082258</v>
      </c>
      <c r="I43" s="163">
        <v>0</v>
      </c>
      <c r="J43" s="164">
        <v>0</v>
      </c>
    </row>
    <row r="44" spans="1:10">
      <c r="A44" s="151" t="s">
        <v>95</v>
      </c>
      <c r="B44" s="50" t="s">
        <v>79</v>
      </c>
      <c r="C44" s="50" t="s">
        <v>83</v>
      </c>
      <c r="D44" s="49" t="s">
        <v>126</v>
      </c>
      <c r="E44" s="163">
        <v>131380</v>
      </c>
      <c r="F44" s="163">
        <v>131380</v>
      </c>
      <c r="G44" s="163">
        <v>131380</v>
      </c>
      <c r="H44" s="163">
        <v>131380</v>
      </c>
      <c r="I44" s="163">
        <v>0</v>
      </c>
      <c r="J44" s="164">
        <v>0</v>
      </c>
    </row>
    <row r="45" spans="1:10">
      <c r="A45" s="151" t="s">
        <v>206</v>
      </c>
      <c r="B45" s="50" t="s">
        <v>76</v>
      </c>
      <c r="C45" s="50" t="s">
        <v>76</v>
      </c>
      <c r="D45" s="49" t="s">
        <v>127</v>
      </c>
      <c r="E45" s="163">
        <v>117736</v>
      </c>
      <c r="F45" s="163">
        <v>117736</v>
      </c>
      <c r="G45" s="163">
        <v>117736</v>
      </c>
      <c r="H45" s="163">
        <v>117736</v>
      </c>
      <c r="I45" s="163">
        <v>0</v>
      </c>
      <c r="J45" s="164">
        <v>0</v>
      </c>
    </row>
    <row r="46" spans="1:10">
      <c r="A46" s="151" t="s">
        <v>206</v>
      </c>
      <c r="B46" s="50" t="s">
        <v>79</v>
      </c>
      <c r="C46" s="50" t="s">
        <v>76</v>
      </c>
      <c r="D46" s="49" t="s">
        <v>128</v>
      </c>
      <c r="E46" s="163">
        <v>0</v>
      </c>
      <c r="F46" s="163">
        <v>0</v>
      </c>
      <c r="G46" s="163">
        <v>0</v>
      </c>
      <c r="H46" s="163">
        <v>0</v>
      </c>
      <c r="I46" s="163">
        <v>0</v>
      </c>
      <c r="J46" s="164">
        <v>0</v>
      </c>
    </row>
    <row r="47" spans="1:10">
      <c r="A47" s="151" t="s">
        <v>206</v>
      </c>
      <c r="B47" s="50" t="s">
        <v>79</v>
      </c>
      <c r="C47" s="50" t="s">
        <v>79</v>
      </c>
      <c r="D47" s="49" t="s">
        <v>129</v>
      </c>
      <c r="E47" s="163">
        <v>0</v>
      </c>
      <c r="F47" s="163">
        <v>0</v>
      </c>
      <c r="G47" s="163">
        <v>0</v>
      </c>
      <c r="H47" s="163">
        <v>0</v>
      </c>
      <c r="I47" s="163">
        <v>0</v>
      </c>
      <c r="J47" s="164">
        <v>0</v>
      </c>
    </row>
    <row r="48" spans="1:10">
      <c r="A48" s="151" t="s">
        <v>206</v>
      </c>
      <c r="B48" s="50" t="s">
        <v>83</v>
      </c>
      <c r="C48" s="50" t="s">
        <v>76</v>
      </c>
      <c r="D48" s="49" t="s">
        <v>130</v>
      </c>
      <c r="E48" s="163">
        <v>117736</v>
      </c>
      <c r="F48" s="163">
        <v>117736</v>
      </c>
      <c r="G48" s="163">
        <v>117736</v>
      </c>
      <c r="H48" s="163">
        <v>117736</v>
      </c>
      <c r="I48" s="163">
        <v>0</v>
      </c>
      <c r="J48" s="164">
        <v>0</v>
      </c>
    </row>
    <row r="49" spans="1:31">
      <c r="A49" s="151" t="s">
        <v>206</v>
      </c>
      <c r="B49" s="50" t="s">
        <v>83</v>
      </c>
      <c r="C49" s="50" t="s">
        <v>79</v>
      </c>
      <c r="D49" s="49" t="s">
        <v>131</v>
      </c>
      <c r="E49" s="163">
        <v>1</v>
      </c>
      <c r="F49" s="163">
        <v>1</v>
      </c>
      <c r="G49" s="163">
        <v>1</v>
      </c>
      <c r="H49" s="163">
        <v>1</v>
      </c>
      <c r="I49" s="163">
        <v>0</v>
      </c>
      <c r="J49" s="164">
        <v>0</v>
      </c>
    </row>
    <row r="50" spans="1:31">
      <c r="A50" s="151" t="s">
        <v>206</v>
      </c>
      <c r="B50" s="50" t="s">
        <v>83</v>
      </c>
      <c r="C50" s="50" t="s">
        <v>86</v>
      </c>
      <c r="D50" s="49" t="s">
        <v>132</v>
      </c>
      <c r="E50" s="163">
        <v>7310</v>
      </c>
      <c r="F50" s="163">
        <v>7310</v>
      </c>
      <c r="G50" s="163">
        <v>7310</v>
      </c>
      <c r="H50" s="163">
        <v>7310</v>
      </c>
      <c r="I50" s="163">
        <v>0</v>
      </c>
      <c r="J50" s="164">
        <v>0</v>
      </c>
    </row>
    <row r="51" spans="1:31">
      <c r="A51" s="151" t="s">
        <v>206</v>
      </c>
      <c r="B51" s="50" t="s">
        <v>83</v>
      </c>
      <c r="C51" s="50" t="s">
        <v>133</v>
      </c>
      <c r="D51" s="49" t="s">
        <v>134</v>
      </c>
      <c r="E51" s="163">
        <v>110425</v>
      </c>
      <c r="F51" s="163">
        <v>110425</v>
      </c>
      <c r="G51" s="163">
        <v>110425</v>
      </c>
      <c r="H51" s="163">
        <v>110425</v>
      </c>
      <c r="I51" s="163">
        <v>0</v>
      </c>
      <c r="J51" s="164">
        <v>0</v>
      </c>
    </row>
    <row r="52" spans="1:31">
      <c r="A52" s="151" t="s">
        <v>76</v>
      </c>
      <c r="B52" s="50" t="s">
        <v>76</v>
      </c>
      <c r="C52" s="50" t="s">
        <v>76</v>
      </c>
      <c r="D52" s="49" t="s">
        <v>135</v>
      </c>
      <c r="E52" s="163">
        <v>0</v>
      </c>
      <c r="F52" s="163">
        <v>0</v>
      </c>
      <c r="G52" s="163">
        <v>0</v>
      </c>
      <c r="H52" s="163">
        <v>0</v>
      </c>
      <c r="I52" s="163">
        <v>0</v>
      </c>
      <c r="J52" s="164">
        <v>0</v>
      </c>
    </row>
    <row r="53" spans="1:31">
      <c r="A53" s="151" t="s">
        <v>76</v>
      </c>
      <c r="B53" s="50" t="s">
        <v>76</v>
      </c>
      <c r="C53" s="50" t="s">
        <v>76</v>
      </c>
      <c r="D53" s="49" t="s">
        <v>207</v>
      </c>
      <c r="E53" s="163">
        <v>0</v>
      </c>
      <c r="F53" s="163">
        <v>0</v>
      </c>
      <c r="G53" s="163">
        <v>0</v>
      </c>
      <c r="H53" s="163">
        <v>0</v>
      </c>
      <c r="I53" s="163">
        <v>0</v>
      </c>
      <c r="J53" s="164">
        <v>0</v>
      </c>
    </row>
    <row r="54" spans="1:31">
      <c r="A54" s="151" t="s">
        <v>76</v>
      </c>
      <c r="B54" s="50" t="s">
        <v>76</v>
      </c>
      <c r="C54" s="50" t="s">
        <v>76</v>
      </c>
      <c r="D54" s="49" t="s">
        <v>136</v>
      </c>
      <c r="E54" s="163">
        <v>32716256</v>
      </c>
      <c r="F54" s="163">
        <v>32716256</v>
      </c>
      <c r="G54" s="163" t="s">
        <v>76</v>
      </c>
      <c r="H54" s="163" t="s">
        <v>76</v>
      </c>
      <c r="I54" s="163" t="s">
        <v>76</v>
      </c>
      <c r="J54" s="164" t="s">
        <v>76</v>
      </c>
    </row>
    <row r="55" spans="1:31">
      <c r="A55" s="151"/>
      <c r="B55" s="50"/>
      <c r="C55" s="50"/>
      <c r="D55" s="49"/>
      <c r="E55" s="163"/>
      <c r="F55" s="163"/>
      <c r="G55" s="163"/>
      <c r="H55" s="163"/>
      <c r="I55" s="163"/>
      <c r="J55" s="164"/>
    </row>
    <row r="56" spans="1:31">
      <c r="A56" s="151"/>
      <c r="B56" s="50"/>
      <c r="C56" s="50"/>
      <c r="D56" s="49"/>
      <c r="E56" s="163"/>
      <c r="F56" s="163"/>
      <c r="G56" s="163"/>
      <c r="H56" s="163"/>
      <c r="I56" s="163"/>
      <c r="J56" s="164"/>
    </row>
    <row r="57" spans="1:31">
      <c r="A57" s="151"/>
      <c r="B57" s="50"/>
      <c r="C57" s="50"/>
      <c r="D57" s="49"/>
      <c r="E57" s="163"/>
      <c r="F57" s="163"/>
      <c r="G57" s="163"/>
      <c r="H57" s="163"/>
      <c r="I57" s="163"/>
      <c r="J57" s="164"/>
    </row>
    <row r="58" spans="1:31">
      <c r="A58" s="51"/>
      <c r="B58" s="52"/>
      <c r="C58" s="52"/>
      <c r="D58" s="53"/>
      <c r="E58" s="54"/>
      <c r="F58" s="54"/>
      <c r="G58" s="54"/>
      <c r="H58" s="54"/>
      <c r="I58" s="54"/>
      <c r="J58" s="55"/>
    </row>
    <row r="59" spans="1:31">
      <c r="A59" s="51"/>
      <c r="B59" s="52"/>
      <c r="C59" s="52"/>
      <c r="D59" s="53"/>
      <c r="E59" s="54"/>
      <c r="F59" s="54"/>
      <c r="G59" s="54"/>
      <c r="H59" s="54"/>
      <c r="I59" s="54"/>
      <c r="J59" s="55"/>
    </row>
    <row r="60" spans="1:31" s="58" customFormat="1" ht="15">
      <c r="A60" s="1386" t="s">
        <v>62</v>
      </c>
      <c r="B60" s="1387"/>
      <c r="C60" s="1388"/>
      <c r="D60" s="56"/>
      <c r="E60" s="56"/>
      <c r="F60" s="56"/>
      <c r="G60" s="56"/>
      <c r="H60" s="165" t="s">
        <v>271</v>
      </c>
      <c r="I60" s="1398" t="s">
        <v>320</v>
      </c>
      <c r="J60" s="1398"/>
      <c r="K60" s="57"/>
      <c r="AE60" s="57" t="s">
        <v>6</v>
      </c>
    </row>
    <row r="61" spans="1:31" s="58" customFormat="1" ht="15.6">
      <c r="A61" s="1386" t="s">
        <v>63</v>
      </c>
      <c r="B61" s="1387"/>
      <c r="C61" s="1388"/>
      <c r="D61" s="156" t="s">
        <v>64</v>
      </c>
      <c r="E61" s="155"/>
      <c r="F61" s="155"/>
      <c r="G61" s="155"/>
      <c r="H61" s="165" t="s">
        <v>319</v>
      </c>
      <c r="I61" s="1389" t="s">
        <v>321</v>
      </c>
      <c r="J61" s="1390"/>
      <c r="K61" s="57"/>
    </row>
    <row r="62" spans="1:31">
      <c r="A62" s="1391" t="s">
        <v>65</v>
      </c>
      <c r="B62" s="1391"/>
      <c r="C62" s="1391"/>
      <c r="D62" s="1391"/>
      <c r="E62" s="1391"/>
      <c r="F62" s="1391"/>
      <c r="G62" s="1391"/>
      <c r="H62" s="1391"/>
      <c r="I62" s="1391"/>
      <c r="J62" s="1391"/>
    </row>
    <row r="63" spans="1:31">
      <c r="A63" s="1392" t="s">
        <v>199</v>
      </c>
      <c r="B63" s="1392"/>
      <c r="C63" s="1392"/>
      <c r="D63" s="1392"/>
      <c r="E63" s="1392"/>
      <c r="F63" s="1392"/>
      <c r="G63" s="1392"/>
      <c r="H63" s="1392"/>
      <c r="I63" s="1392"/>
      <c r="J63" s="1392"/>
    </row>
    <row r="64" spans="1:31">
      <c r="A64" s="1393" t="s">
        <v>1992</v>
      </c>
      <c r="B64" s="1393"/>
      <c r="C64" s="1393"/>
      <c r="D64" s="1393"/>
      <c r="E64" s="1393"/>
      <c r="F64" s="1393"/>
      <c r="G64" s="1393"/>
      <c r="H64" s="1393"/>
      <c r="I64" s="1393"/>
      <c r="J64" s="1393"/>
    </row>
    <row r="65" spans="1:10" ht="16.2" customHeight="1">
      <c r="A65" s="1394" t="s">
        <v>66</v>
      </c>
      <c r="B65" s="1395"/>
      <c r="C65" s="1395"/>
      <c r="D65" s="1395"/>
      <c r="E65" s="1396" t="s">
        <v>67</v>
      </c>
      <c r="F65" s="1396"/>
      <c r="G65" s="1396" t="s">
        <v>137</v>
      </c>
      <c r="H65" s="1396"/>
      <c r="I65" s="1396" t="s">
        <v>138</v>
      </c>
      <c r="J65" s="1397"/>
    </row>
    <row r="66" spans="1:10">
      <c r="A66" s="152" t="s">
        <v>70</v>
      </c>
      <c r="B66" s="47" t="s">
        <v>71</v>
      </c>
      <c r="C66" s="47" t="s">
        <v>72</v>
      </c>
      <c r="D66" s="47" t="s">
        <v>73</v>
      </c>
      <c r="E66" s="48" t="s">
        <v>74</v>
      </c>
      <c r="F66" s="48" t="s">
        <v>75</v>
      </c>
      <c r="G66" s="48" t="s">
        <v>74</v>
      </c>
      <c r="H66" s="48" t="s">
        <v>75</v>
      </c>
      <c r="I66" s="48" t="s">
        <v>74</v>
      </c>
      <c r="J66" s="125" t="s">
        <v>75</v>
      </c>
    </row>
    <row r="67" spans="1:10">
      <c r="A67" s="154" t="s">
        <v>76</v>
      </c>
      <c r="B67" s="47" t="s">
        <v>76</v>
      </c>
      <c r="C67" s="47" t="s">
        <v>76</v>
      </c>
      <c r="D67" s="49" t="s">
        <v>77</v>
      </c>
      <c r="E67" s="163">
        <v>15395781</v>
      </c>
      <c r="F67" s="163">
        <v>15395781</v>
      </c>
      <c r="G67" s="163">
        <v>15245617</v>
      </c>
      <c r="H67" s="163">
        <v>15245617</v>
      </c>
      <c r="I67" s="163">
        <v>150164</v>
      </c>
      <c r="J67" s="1082">
        <v>150164</v>
      </c>
    </row>
    <row r="68" spans="1:10">
      <c r="A68" s="154" t="s">
        <v>76</v>
      </c>
      <c r="B68" s="153" t="s">
        <v>76</v>
      </c>
      <c r="C68" s="153" t="s">
        <v>76</v>
      </c>
      <c r="D68" s="49" t="s">
        <v>78</v>
      </c>
      <c r="E68" s="163">
        <v>14907192</v>
      </c>
      <c r="F68" s="163">
        <v>14907192</v>
      </c>
      <c r="G68" s="163">
        <v>14907192</v>
      </c>
      <c r="H68" s="163">
        <v>14907192</v>
      </c>
      <c r="I68" s="163">
        <v>0</v>
      </c>
      <c r="J68" s="1082">
        <v>0</v>
      </c>
    </row>
    <row r="69" spans="1:10">
      <c r="A69" s="154" t="s">
        <v>79</v>
      </c>
      <c r="B69" s="153" t="s">
        <v>76</v>
      </c>
      <c r="C69" s="153" t="s">
        <v>76</v>
      </c>
      <c r="D69" s="49" t="s">
        <v>139</v>
      </c>
      <c r="E69" s="163">
        <v>8812311</v>
      </c>
      <c r="F69" s="163">
        <v>8812311</v>
      </c>
      <c r="G69" s="163">
        <v>8812311</v>
      </c>
      <c r="H69" s="163">
        <v>8812311</v>
      </c>
      <c r="I69" s="163">
        <v>0</v>
      </c>
      <c r="J69" s="1082">
        <v>0</v>
      </c>
    </row>
    <row r="70" spans="1:10">
      <c r="A70" s="154" t="s">
        <v>79</v>
      </c>
      <c r="B70" s="153" t="s">
        <v>140</v>
      </c>
      <c r="C70" s="153" t="s">
        <v>76</v>
      </c>
      <c r="D70" s="49" t="s">
        <v>141</v>
      </c>
      <c r="E70" s="163">
        <v>1659572</v>
      </c>
      <c r="F70" s="163">
        <v>1659572</v>
      </c>
      <c r="G70" s="163">
        <v>1659572</v>
      </c>
      <c r="H70" s="163">
        <v>1659572</v>
      </c>
      <c r="I70" s="163">
        <v>0</v>
      </c>
      <c r="J70" s="1082">
        <v>0</v>
      </c>
    </row>
    <row r="71" spans="1:10">
      <c r="A71" s="154" t="s">
        <v>79</v>
      </c>
      <c r="B71" s="153" t="s">
        <v>140</v>
      </c>
      <c r="C71" s="153" t="s">
        <v>79</v>
      </c>
      <c r="D71" s="49" t="s">
        <v>142</v>
      </c>
      <c r="E71" s="163">
        <v>1470286</v>
      </c>
      <c r="F71" s="163">
        <v>1470286</v>
      </c>
      <c r="G71" s="163">
        <v>1470286</v>
      </c>
      <c r="H71" s="163">
        <v>1470286</v>
      </c>
      <c r="I71" s="163">
        <v>0</v>
      </c>
      <c r="J71" s="1082">
        <v>0</v>
      </c>
    </row>
    <row r="72" spans="1:10">
      <c r="A72" s="154" t="s">
        <v>79</v>
      </c>
      <c r="B72" s="153" t="s">
        <v>140</v>
      </c>
      <c r="C72" s="153" t="s">
        <v>83</v>
      </c>
      <c r="D72" s="49" t="s">
        <v>143</v>
      </c>
      <c r="E72" s="163">
        <v>45950</v>
      </c>
      <c r="F72" s="163">
        <v>45950</v>
      </c>
      <c r="G72" s="163">
        <v>45950</v>
      </c>
      <c r="H72" s="163">
        <v>45950</v>
      </c>
      <c r="I72" s="163">
        <v>0</v>
      </c>
      <c r="J72" s="1082">
        <v>0</v>
      </c>
    </row>
    <row r="73" spans="1:10">
      <c r="A73" s="154" t="s">
        <v>79</v>
      </c>
      <c r="B73" s="153" t="s">
        <v>140</v>
      </c>
      <c r="C73" s="153" t="s">
        <v>98</v>
      </c>
      <c r="D73" s="49" t="s">
        <v>144</v>
      </c>
      <c r="E73" s="163">
        <v>20250</v>
      </c>
      <c r="F73" s="163">
        <v>20250</v>
      </c>
      <c r="G73" s="163">
        <v>20250</v>
      </c>
      <c r="H73" s="163">
        <v>20250</v>
      </c>
      <c r="I73" s="163">
        <v>0</v>
      </c>
      <c r="J73" s="1082">
        <v>0</v>
      </c>
    </row>
    <row r="74" spans="1:10">
      <c r="A74" s="154" t="s">
        <v>79</v>
      </c>
      <c r="B74" s="153" t="s">
        <v>140</v>
      </c>
      <c r="C74" s="153" t="s">
        <v>119</v>
      </c>
      <c r="D74" s="49" t="s">
        <v>145</v>
      </c>
      <c r="E74" s="163">
        <v>123086</v>
      </c>
      <c r="F74" s="163">
        <v>123086</v>
      </c>
      <c r="G74" s="163">
        <v>123086</v>
      </c>
      <c r="H74" s="163">
        <v>123086</v>
      </c>
      <c r="I74" s="163">
        <v>0</v>
      </c>
      <c r="J74" s="1082">
        <v>0</v>
      </c>
    </row>
    <row r="75" spans="1:10">
      <c r="A75" s="154" t="s">
        <v>79</v>
      </c>
      <c r="B75" s="153" t="s">
        <v>146</v>
      </c>
      <c r="C75" s="153" t="s">
        <v>76</v>
      </c>
      <c r="D75" s="49" t="s">
        <v>155</v>
      </c>
      <c r="E75" s="163">
        <v>4984000</v>
      </c>
      <c r="F75" s="163">
        <v>4984000</v>
      </c>
      <c r="G75" s="163">
        <v>4984000</v>
      </c>
      <c r="H75" s="163">
        <v>4984000</v>
      </c>
      <c r="I75" s="163">
        <v>0</v>
      </c>
      <c r="J75" s="1082">
        <v>0</v>
      </c>
    </row>
    <row r="76" spans="1:10">
      <c r="A76" s="154" t="s">
        <v>79</v>
      </c>
      <c r="B76" s="153" t="s">
        <v>146</v>
      </c>
      <c r="C76" s="153" t="s">
        <v>79</v>
      </c>
      <c r="D76" s="49" t="s">
        <v>142</v>
      </c>
      <c r="E76" s="163">
        <v>2681000</v>
      </c>
      <c r="F76" s="163">
        <v>2681000</v>
      </c>
      <c r="G76" s="163">
        <v>2681000</v>
      </c>
      <c r="H76" s="163">
        <v>2681000</v>
      </c>
      <c r="I76" s="163">
        <v>0</v>
      </c>
      <c r="J76" s="1082">
        <v>0</v>
      </c>
    </row>
    <row r="77" spans="1:10">
      <c r="A77" s="154" t="s">
        <v>79</v>
      </c>
      <c r="B77" s="153" t="s">
        <v>146</v>
      </c>
      <c r="C77" s="153" t="s">
        <v>83</v>
      </c>
      <c r="D77" s="49" t="s">
        <v>156</v>
      </c>
      <c r="E77" s="163">
        <v>2303000</v>
      </c>
      <c r="F77" s="163">
        <v>2303000</v>
      </c>
      <c r="G77" s="163">
        <v>2303000</v>
      </c>
      <c r="H77" s="163">
        <v>2303000</v>
      </c>
      <c r="I77" s="163">
        <v>0</v>
      </c>
      <c r="J77" s="1082">
        <v>0</v>
      </c>
    </row>
    <row r="78" spans="1:10">
      <c r="A78" s="154" t="s">
        <v>79</v>
      </c>
      <c r="B78" s="153" t="s">
        <v>208</v>
      </c>
      <c r="C78" s="153" t="s">
        <v>76</v>
      </c>
      <c r="D78" s="49" t="s">
        <v>147</v>
      </c>
      <c r="E78" s="163">
        <v>1725510</v>
      </c>
      <c r="F78" s="163">
        <v>1725510</v>
      </c>
      <c r="G78" s="163">
        <v>1725510</v>
      </c>
      <c r="H78" s="163">
        <v>1725510</v>
      </c>
      <c r="I78" s="163">
        <v>0</v>
      </c>
      <c r="J78" s="1082">
        <v>0</v>
      </c>
    </row>
    <row r="79" spans="1:10">
      <c r="A79" s="154" t="s">
        <v>79</v>
      </c>
      <c r="B79" s="153" t="s">
        <v>208</v>
      </c>
      <c r="C79" s="153" t="s">
        <v>83</v>
      </c>
      <c r="D79" s="49" t="s">
        <v>148</v>
      </c>
      <c r="E79" s="163">
        <v>1516603</v>
      </c>
      <c r="F79" s="163">
        <v>1516603</v>
      </c>
      <c r="G79" s="163">
        <v>1516603</v>
      </c>
      <c r="H79" s="163">
        <v>1516603</v>
      </c>
      <c r="I79" s="163">
        <v>0</v>
      </c>
      <c r="J79" s="1082">
        <v>0</v>
      </c>
    </row>
    <row r="80" spans="1:10">
      <c r="A80" s="154" t="s">
        <v>79</v>
      </c>
      <c r="B80" s="153" t="s">
        <v>208</v>
      </c>
      <c r="C80" s="153" t="s">
        <v>98</v>
      </c>
      <c r="D80" s="49" t="s">
        <v>149</v>
      </c>
      <c r="E80" s="163">
        <v>2688</v>
      </c>
      <c r="F80" s="163">
        <v>2688</v>
      </c>
      <c r="G80" s="163">
        <v>2688</v>
      </c>
      <c r="H80" s="163">
        <v>2688</v>
      </c>
      <c r="I80" s="163">
        <v>0</v>
      </c>
      <c r="J80" s="1082">
        <v>0</v>
      </c>
    </row>
    <row r="81" spans="1:10">
      <c r="A81" s="154" t="s">
        <v>79</v>
      </c>
      <c r="B81" s="153" t="s">
        <v>208</v>
      </c>
      <c r="C81" s="153" t="s">
        <v>86</v>
      </c>
      <c r="D81" s="49" t="s">
        <v>150</v>
      </c>
      <c r="E81" s="163">
        <v>0</v>
      </c>
      <c r="F81" s="163">
        <v>0</v>
      </c>
      <c r="G81" s="163">
        <v>0</v>
      </c>
      <c r="H81" s="163">
        <v>0</v>
      </c>
      <c r="I81" s="163">
        <v>0</v>
      </c>
      <c r="J81" s="1082">
        <v>0</v>
      </c>
    </row>
    <row r="82" spans="1:10">
      <c r="A82" s="154" t="s">
        <v>79</v>
      </c>
      <c r="B82" s="153" t="s">
        <v>208</v>
      </c>
      <c r="C82" s="153" t="s">
        <v>119</v>
      </c>
      <c r="D82" s="49" t="s">
        <v>151</v>
      </c>
      <c r="E82" s="163">
        <v>89926</v>
      </c>
      <c r="F82" s="163">
        <v>89926</v>
      </c>
      <c r="G82" s="163">
        <v>89926</v>
      </c>
      <c r="H82" s="163">
        <v>89926</v>
      </c>
      <c r="I82" s="163">
        <v>0</v>
      </c>
      <c r="J82" s="1082">
        <v>0</v>
      </c>
    </row>
    <row r="83" spans="1:10">
      <c r="A83" s="154" t="s">
        <v>79</v>
      </c>
      <c r="B83" s="153" t="s">
        <v>208</v>
      </c>
      <c r="C83" s="153" t="s">
        <v>92</v>
      </c>
      <c r="D83" s="49" t="s">
        <v>152</v>
      </c>
      <c r="E83" s="163">
        <v>116293</v>
      </c>
      <c r="F83" s="163">
        <v>116293</v>
      </c>
      <c r="G83" s="163">
        <v>116293</v>
      </c>
      <c r="H83" s="163">
        <v>116293</v>
      </c>
      <c r="I83" s="163">
        <v>0</v>
      </c>
      <c r="J83" s="1082">
        <v>0</v>
      </c>
    </row>
    <row r="84" spans="1:10">
      <c r="A84" s="154" t="s">
        <v>79</v>
      </c>
      <c r="B84" s="153" t="s">
        <v>209</v>
      </c>
      <c r="C84" s="153" t="s">
        <v>76</v>
      </c>
      <c r="D84" s="49" t="s">
        <v>153</v>
      </c>
      <c r="E84" s="163">
        <v>443229</v>
      </c>
      <c r="F84" s="163">
        <v>443229</v>
      </c>
      <c r="G84" s="163">
        <v>443229</v>
      </c>
      <c r="H84" s="163">
        <v>443229</v>
      </c>
      <c r="I84" s="163">
        <v>0</v>
      </c>
      <c r="J84" s="1082">
        <v>0</v>
      </c>
    </row>
    <row r="85" spans="1:10">
      <c r="A85" s="154" t="s">
        <v>79</v>
      </c>
      <c r="B85" s="153" t="s">
        <v>209</v>
      </c>
      <c r="C85" s="153" t="s">
        <v>83</v>
      </c>
      <c r="D85" s="49" t="s">
        <v>154</v>
      </c>
      <c r="E85" s="163">
        <v>443229</v>
      </c>
      <c r="F85" s="163">
        <v>443229</v>
      </c>
      <c r="G85" s="163">
        <v>443229</v>
      </c>
      <c r="H85" s="163">
        <v>443229</v>
      </c>
      <c r="I85" s="163">
        <v>0</v>
      </c>
      <c r="J85" s="1082">
        <v>0</v>
      </c>
    </row>
    <row r="86" spans="1:10">
      <c r="A86" s="154" t="s">
        <v>83</v>
      </c>
      <c r="B86" s="153" t="s">
        <v>76</v>
      </c>
      <c r="C86" s="153" t="s">
        <v>76</v>
      </c>
      <c r="D86" s="49" t="s">
        <v>157</v>
      </c>
      <c r="E86" s="163">
        <v>740547</v>
      </c>
      <c r="F86" s="163">
        <v>740547</v>
      </c>
      <c r="G86" s="163">
        <v>740547</v>
      </c>
      <c r="H86" s="163">
        <v>740547</v>
      </c>
      <c r="I86" s="163">
        <v>0</v>
      </c>
      <c r="J86" s="1082">
        <v>0</v>
      </c>
    </row>
    <row r="87" spans="1:10">
      <c r="A87" s="154" t="s">
        <v>83</v>
      </c>
      <c r="B87" s="153" t="s">
        <v>158</v>
      </c>
      <c r="C87" s="153" t="s">
        <v>76</v>
      </c>
      <c r="D87" s="49" t="s">
        <v>159</v>
      </c>
      <c r="E87" s="163">
        <v>586507</v>
      </c>
      <c r="F87" s="163">
        <v>586507</v>
      </c>
      <c r="G87" s="163">
        <v>586507</v>
      </c>
      <c r="H87" s="163">
        <v>586507</v>
      </c>
      <c r="I87" s="163">
        <v>0</v>
      </c>
      <c r="J87" s="1082">
        <v>0</v>
      </c>
    </row>
    <row r="88" spans="1:10">
      <c r="A88" s="154" t="s">
        <v>83</v>
      </c>
      <c r="B88" s="153" t="s">
        <v>158</v>
      </c>
      <c r="C88" s="153" t="s">
        <v>83</v>
      </c>
      <c r="D88" s="49" t="s">
        <v>160</v>
      </c>
      <c r="E88" s="163">
        <v>0</v>
      </c>
      <c r="F88" s="163">
        <v>0</v>
      </c>
      <c r="G88" s="163">
        <v>0</v>
      </c>
      <c r="H88" s="163">
        <v>0</v>
      </c>
      <c r="I88" s="163">
        <v>0</v>
      </c>
      <c r="J88" s="1082">
        <v>0</v>
      </c>
    </row>
    <row r="89" spans="1:10">
      <c r="A89" s="154" t="s">
        <v>83</v>
      </c>
      <c r="B89" s="153" t="s">
        <v>158</v>
      </c>
      <c r="C89" s="153" t="s">
        <v>98</v>
      </c>
      <c r="D89" s="49" t="s">
        <v>161</v>
      </c>
      <c r="E89" s="163">
        <v>586507</v>
      </c>
      <c r="F89" s="163">
        <v>586507</v>
      </c>
      <c r="G89" s="163">
        <v>586507</v>
      </c>
      <c r="H89" s="163">
        <v>586507</v>
      </c>
      <c r="I89" s="163">
        <v>0</v>
      </c>
      <c r="J89" s="1082">
        <v>0</v>
      </c>
    </row>
    <row r="90" spans="1:10">
      <c r="A90" s="154" t="s">
        <v>83</v>
      </c>
      <c r="B90" s="153" t="s">
        <v>162</v>
      </c>
      <c r="C90" s="153" t="s">
        <v>76</v>
      </c>
      <c r="D90" s="49" t="s">
        <v>163</v>
      </c>
      <c r="E90" s="163">
        <v>154040</v>
      </c>
      <c r="F90" s="163">
        <v>154040</v>
      </c>
      <c r="G90" s="163">
        <v>154040</v>
      </c>
      <c r="H90" s="163">
        <v>154040</v>
      </c>
      <c r="I90" s="163">
        <v>0</v>
      </c>
      <c r="J90" s="1082">
        <v>0</v>
      </c>
    </row>
    <row r="91" spans="1:10">
      <c r="A91" s="154" t="s">
        <v>83</v>
      </c>
      <c r="B91" s="153" t="s">
        <v>162</v>
      </c>
      <c r="C91" s="153" t="s">
        <v>98</v>
      </c>
      <c r="D91" s="49" t="s">
        <v>164</v>
      </c>
      <c r="E91" s="163">
        <v>154040</v>
      </c>
      <c r="F91" s="163">
        <v>154040</v>
      </c>
      <c r="G91" s="163">
        <v>154040</v>
      </c>
      <c r="H91" s="163">
        <v>154040</v>
      </c>
      <c r="I91" s="163">
        <v>0</v>
      </c>
      <c r="J91" s="1082">
        <v>0</v>
      </c>
    </row>
    <row r="92" spans="1:10">
      <c r="A92" s="154" t="s">
        <v>98</v>
      </c>
      <c r="B92" s="153" t="s">
        <v>76</v>
      </c>
      <c r="C92" s="153" t="s">
        <v>76</v>
      </c>
      <c r="D92" s="49" t="s">
        <v>165</v>
      </c>
      <c r="E92" s="163">
        <v>1641113</v>
      </c>
      <c r="F92" s="163">
        <v>1641113</v>
      </c>
      <c r="G92" s="163">
        <v>1641113</v>
      </c>
      <c r="H92" s="163">
        <v>1641113</v>
      </c>
      <c r="I92" s="163">
        <v>0</v>
      </c>
      <c r="J92" s="1082">
        <v>0</v>
      </c>
    </row>
    <row r="93" spans="1:10">
      <c r="A93" s="154" t="s">
        <v>98</v>
      </c>
      <c r="B93" s="153" t="s">
        <v>210</v>
      </c>
      <c r="C93" s="153" t="s">
        <v>76</v>
      </c>
      <c r="D93" s="49" t="s">
        <v>166</v>
      </c>
      <c r="E93" s="163">
        <v>854601</v>
      </c>
      <c r="F93" s="163">
        <v>854601</v>
      </c>
      <c r="G93" s="163">
        <v>854601</v>
      </c>
      <c r="H93" s="163">
        <v>854601</v>
      </c>
      <c r="I93" s="163">
        <v>0</v>
      </c>
      <c r="J93" s="1082">
        <v>0</v>
      </c>
    </row>
    <row r="94" spans="1:10">
      <c r="A94" s="154" t="s">
        <v>98</v>
      </c>
      <c r="B94" s="153" t="s">
        <v>210</v>
      </c>
      <c r="C94" s="153" t="s">
        <v>83</v>
      </c>
      <c r="D94" s="49" t="s">
        <v>167</v>
      </c>
      <c r="E94" s="163">
        <v>854601</v>
      </c>
      <c r="F94" s="163">
        <v>854601</v>
      </c>
      <c r="G94" s="163">
        <v>854601</v>
      </c>
      <c r="H94" s="163">
        <v>854601</v>
      </c>
      <c r="I94" s="163">
        <v>0</v>
      </c>
      <c r="J94" s="1082">
        <v>0</v>
      </c>
    </row>
    <row r="95" spans="1:10">
      <c r="A95" s="154" t="s">
        <v>98</v>
      </c>
      <c r="B95" s="153" t="s">
        <v>210</v>
      </c>
      <c r="C95" s="153" t="s">
        <v>86</v>
      </c>
      <c r="D95" s="49" t="s">
        <v>168</v>
      </c>
      <c r="E95" s="163">
        <v>0</v>
      </c>
      <c r="F95" s="163">
        <v>0</v>
      </c>
      <c r="G95" s="163">
        <v>0</v>
      </c>
      <c r="H95" s="163">
        <v>0</v>
      </c>
      <c r="I95" s="163">
        <v>0</v>
      </c>
      <c r="J95" s="1082">
        <v>0</v>
      </c>
    </row>
    <row r="96" spans="1:10">
      <c r="A96" s="154" t="s">
        <v>98</v>
      </c>
      <c r="B96" s="153" t="s">
        <v>211</v>
      </c>
      <c r="C96" s="153" t="s">
        <v>76</v>
      </c>
      <c r="D96" s="49" t="s">
        <v>170</v>
      </c>
      <c r="E96" s="163">
        <v>786512</v>
      </c>
      <c r="F96" s="163">
        <v>786512</v>
      </c>
      <c r="G96" s="163">
        <v>786512</v>
      </c>
      <c r="H96" s="163">
        <v>786512</v>
      </c>
      <c r="I96" s="163">
        <v>0</v>
      </c>
      <c r="J96" s="1082">
        <v>0</v>
      </c>
    </row>
    <row r="97" spans="1:10">
      <c r="A97" s="154" t="s">
        <v>98</v>
      </c>
      <c r="B97" s="153" t="s">
        <v>211</v>
      </c>
      <c r="C97" s="153" t="s">
        <v>83</v>
      </c>
      <c r="D97" s="49" t="s">
        <v>212</v>
      </c>
      <c r="E97" s="163">
        <v>617218</v>
      </c>
      <c r="F97" s="163">
        <v>617218</v>
      </c>
      <c r="G97" s="163">
        <v>617218</v>
      </c>
      <c r="H97" s="163">
        <v>617218</v>
      </c>
      <c r="I97" s="163">
        <v>0</v>
      </c>
      <c r="J97" s="1082">
        <v>0</v>
      </c>
    </row>
    <row r="98" spans="1:10">
      <c r="A98" s="154" t="s">
        <v>98</v>
      </c>
      <c r="B98" s="153" t="s">
        <v>211</v>
      </c>
      <c r="C98" s="153" t="s">
        <v>98</v>
      </c>
      <c r="D98" s="49" t="s">
        <v>171</v>
      </c>
      <c r="E98" s="163">
        <v>12069</v>
      </c>
      <c r="F98" s="163">
        <v>12069</v>
      </c>
      <c r="G98" s="163">
        <v>12069</v>
      </c>
      <c r="H98" s="163">
        <v>12069</v>
      </c>
      <c r="I98" s="163">
        <v>0</v>
      </c>
      <c r="J98" s="1082">
        <v>0</v>
      </c>
    </row>
    <row r="99" spans="1:10">
      <c r="A99" s="154" t="s">
        <v>98</v>
      </c>
      <c r="B99" s="153" t="s">
        <v>211</v>
      </c>
      <c r="C99" s="153" t="s">
        <v>86</v>
      </c>
      <c r="D99" s="49" t="s">
        <v>172</v>
      </c>
      <c r="E99" s="163">
        <v>147674</v>
      </c>
      <c r="F99" s="163">
        <v>147674</v>
      </c>
      <c r="G99" s="163">
        <v>147674</v>
      </c>
      <c r="H99" s="163">
        <v>147674</v>
      </c>
      <c r="I99" s="163">
        <v>0</v>
      </c>
      <c r="J99" s="1082">
        <v>0</v>
      </c>
    </row>
    <row r="100" spans="1:10">
      <c r="A100" s="154" t="s">
        <v>98</v>
      </c>
      <c r="B100" s="153" t="s">
        <v>211</v>
      </c>
      <c r="C100" s="153" t="s">
        <v>119</v>
      </c>
      <c r="D100" s="49" t="s">
        <v>173</v>
      </c>
      <c r="E100" s="163">
        <v>9551</v>
      </c>
      <c r="F100" s="163">
        <v>9551</v>
      </c>
      <c r="G100" s="163">
        <v>9551</v>
      </c>
      <c r="H100" s="163">
        <v>9551</v>
      </c>
      <c r="I100" s="163">
        <v>0</v>
      </c>
      <c r="J100" s="1082">
        <v>0</v>
      </c>
    </row>
    <row r="101" spans="1:10">
      <c r="A101" s="154" t="s">
        <v>86</v>
      </c>
      <c r="B101" s="153" t="s">
        <v>76</v>
      </c>
      <c r="C101" s="153" t="s">
        <v>76</v>
      </c>
      <c r="D101" s="49" t="s">
        <v>174</v>
      </c>
      <c r="E101" s="163">
        <v>856544</v>
      </c>
      <c r="F101" s="163">
        <v>856544</v>
      </c>
      <c r="G101" s="163">
        <v>856544</v>
      </c>
      <c r="H101" s="163">
        <v>856544</v>
      </c>
      <c r="I101" s="163">
        <v>0</v>
      </c>
      <c r="J101" s="1082">
        <v>0</v>
      </c>
    </row>
    <row r="102" spans="1:10">
      <c r="A102" s="154" t="s">
        <v>86</v>
      </c>
      <c r="B102" s="153" t="s">
        <v>169</v>
      </c>
      <c r="C102" s="153" t="s">
        <v>76</v>
      </c>
      <c r="D102" s="49" t="s">
        <v>175</v>
      </c>
      <c r="E102" s="163">
        <v>40436</v>
      </c>
      <c r="F102" s="163">
        <v>40436</v>
      </c>
      <c r="G102" s="163">
        <v>40436</v>
      </c>
      <c r="H102" s="163">
        <v>40436</v>
      </c>
      <c r="I102" s="163">
        <v>0</v>
      </c>
      <c r="J102" s="1082">
        <v>0</v>
      </c>
    </row>
    <row r="103" spans="1:10">
      <c r="A103" s="154" t="s">
        <v>86</v>
      </c>
      <c r="B103" s="153" t="s">
        <v>169</v>
      </c>
      <c r="C103" s="153" t="s">
        <v>83</v>
      </c>
      <c r="D103" s="49" t="s">
        <v>176</v>
      </c>
      <c r="E103" s="163">
        <v>40436</v>
      </c>
      <c r="F103" s="163">
        <v>40436</v>
      </c>
      <c r="G103" s="163">
        <v>40436</v>
      </c>
      <c r="H103" s="163">
        <v>40436</v>
      </c>
      <c r="I103" s="163">
        <v>0</v>
      </c>
      <c r="J103" s="1082">
        <v>0</v>
      </c>
    </row>
    <row r="104" spans="1:10">
      <c r="A104" s="154" t="s">
        <v>86</v>
      </c>
      <c r="B104" s="153" t="s">
        <v>213</v>
      </c>
      <c r="C104" s="153" t="s">
        <v>76</v>
      </c>
      <c r="D104" s="49" t="s">
        <v>177</v>
      </c>
      <c r="E104" s="163">
        <v>0</v>
      </c>
      <c r="F104" s="163">
        <v>0</v>
      </c>
      <c r="G104" s="163">
        <v>0</v>
      </c>
      <c r="H104" s="163">
        <v>0</v>
      </c>
      <c r="I104" s="163">
        <v>0</v>
      </c>
      <c r="J104" s="1082">
        <v>0</v>
      </c>
    </row>
    <row r="105" spans="1:10">
      <c r="A105" s="154" t="s">
        <v>86</v>
      </c>
      <c r="B105" s="153" t="s">
        <v>213</v>
      </c>
      <c r="C105" s="153" t="s">
        <v>83</v>
      </c>
      <c r="D105" s="49" t="s">
        <v>178</v>
      </c>
      <c r="E105" s="163">
        <v>0</v>
      </c>
      <c r="F105" s="163">
        <v>0</v>
      </c>
      <c r="G105" s="163">
        <v>0</v>
      </c>
      <c r="H105" s="163">
        <v>0</v>
      </c>
      <c r="I105" s="163">
        <v>0</v>
      </c>
      <c r="J105" s="1082">
        <v>0</v>
      </c>
    </row>
    <row r="106" spans="1:10">
      <c r="A106" s="154" t="s">
        <v>86</v>
      </c>
      <c r="B106" s="153" t="s">
        <v>214</v>
      </c>
      <c r="C106" s="153" t="s">
        <v>76</v>
      </c>
      <c r="D106" s="49" t="s">
        <v>179</v>
      </c>
      <c r="E106" s="163">
        <v>816108</v>
      </c>
      <c r="F106" s="163">
        <v>816108</v>
      </c>
      <c r="G106" s="163">
        <v>816108</v>
      </c>
      <c r="H106" s="163">
        <v>816108</v>
      </c>
      <c r="I106" s="163">
        <v>0</v>
      </c>
      <c r="J106" s="1082">
        <v>0</v>
      </c>
    </row>
    <row r="107" spans="1:10">
      <c r="A107" s="154" t="s">
        <v>86</v>
      </c>
      <c r="B107" s="153" t="s">
        <v>214</v>
      </c>
      <c r="C107" s="153" t="s">
        <v>83</v>
      </c>
      <c r="D107" s="49" t="s">
        <v>180</v>
      </c>
      <c r="E107" s="163">
        <v>816108</v>
      </c>
      <c r="F107" s="163">
        <v>816108</v>
      </c>
      <c r="G107" s="163">
        <v>816108</v>
      </c>
      <c r="H107" s="163">
        <v>816108</v>
      </c>
      <c r="I107" s="163">
        <v>0</v>
      </c>
      <c r="J107" s="1082">
        <v>0</v>
      </c>
    </row>
    <row r="108" spans="1:10">
      <c r="A108" s="154" t="s">
        <v>119</v>
      </c>
      <c r="B108" s="153" t="s">
        <v>76</v>
      </c>
      <c r="C108" s="153" t="s">
        <v>76</v>
      </c>
      <c r="D108" s="49" t="s">
        <v>181</v>
      </c>
      <c r="E108" s="163">
        <v>1762929</v>
      </c>
      <c r="F108" s="163">
        <v>1762929</v>
      </c>
      <c r="G108" s="163">
        <v>1762929</v>
      </c>
      <c r="H108" s="163">
        <v>1762929</v>
      </c>
      <c r="I108" s="163">
        <v>0</v>
      </c>
      <c r="J108" s="1082">
        <v>0</v>
      </c>
    </row>
    <row r="109" spans="1:10">
      <c r="A109" s="154" t="s">
        <v>119</v>
      </c>
      <c r="B109" s="153" t="s">
        <v>215</v>
      </c>
      <c r="C109" s="153" t="s">
        <v>76</v>
      </c>
      <c r="D109" s="49" t="s">
        <v>182</v>
      </c>
      <c r="E109" s="163">
        <v>1762929</v>
      </c>
      <c r="F109" s="163">
        <v>1762929</v>
      </c>
      <c r="G109" s="163">
        <v>1762929</v>
      </c>
      <c r="H109" s="163">
        <v>1762929</v>
      </c>
      <c r="I109" s="163">
        <v>0</v>
      </c>
      <c r="J109" s="1082">
        <v>0</v>
      </c>
    </row>
    <row r="110" spans="1:10">
      <c r="A110" s="154" t="s">
        <v>119</v>
      </c>
      <c r="B110" s="153" t="s">
        <v>215</v>
      </c>
      <c r="C110" s="153" t="s">
        <v>98</v>
      </c>
      <c r="D110" s="49" t="s">
        <v>183</v>
      </c>
      <c r="E110" s="163">
        <v>1762929</v>
      </c>
      <c r="F110" s="163">
        <v>1762929</v>
      </c>
      <c r="G110" s="163">
        <v>1762929</v>
      </c>
      <c r="H110" s="163">
        <v>1762929</v>
      </c>
      <c r="I110" s="163">
        <v>0</v>
      </c>
      <c r="J110" s="1082">
        <v>0</v>
      </c>
    </row>
    <row r="111" spans="1:10">
      <c r="A111" s="154" t="s">
        <v>89</v>
      </c>
      <c r="B111" s="153" t="s">
        <v>76</v>
      </c>
      <c r="C111" s="153" t="s">
        <v>76</v>
      </c>
      <c r="D111" s="49" t="s">
        <v>184</v>
      </c>
      <c r="E111" s="163">
        <v>1093748</v>
      </c>
      <c r="F111" s="163">
        <v>1093748</v>
      </c>
      <c r="G111" s="163">
        <v>1093748</v>
      </c>
      <c r="H111" s="163">
        <v>1093748</v>
      </c>
      <c r="I111" s="163">
        <v>0</v>
      </c>
      <c r="J111" s="1082">
        <v>0</v>
      </c>
    </row>
    <row r="112" spans="1:10">
      <c r="A112" s="154" t="s">
        <v>89</v>
      </c>
      <c r="B112" s="153" t="s">
        <v>216</v>
      </c>
      <c r="C112" s="153" t="s">
        <v>76</v>
      </c>
      <c r="D112" s="49" t="s">
        <v>185</v>
      </c>
      <c r="E112" s="163">
        <v>1093748</v>
      </c>
      <c r="F112" s="163">
        <v>1093748</v>
      </c>
      <c r="G112" s="163">
        <v>1093748</v>
      </c>
      <c r="H112" s="163">
        <v>1093748</v>
      </c>
      <c r="I112" s="163">
        <v>0</v>
      </c>
      <c r="J112" s="1082">
        <v>0</v>
      </c>
    </row>
    <row r="113" spans="1:10">
      <c r="A113" s="154" t="s">
        <v>89</v>
      </c>
      <c r="B113" s="153" t="s">
        <v>216</v>
      </c>
      <c r="C113" s="153" t="s">
        <v>79</v>
      </c>
      <c r="D113" s="49" t="s">
        <v>186</v>
      </c>
      <c r="E113" s="163">
        <v>1093748</v>
      </c>
      <c r="F113" s="163">
        <v>1093748</v>
      </c>
      <c r="G113" s="163">
        <v>1093748</v>
      </c>
      <c r="H113" s="163">
        <v>1093748</v>
      </c>
      <c r="I113" s="163">
        <v>0</v>
      </c>
      <c r="J113" s="1082">
        <v>0</v>
      </c>
    </row>
    <row r="114" spans="1:10">
      <c r="A114" s="154" t="s">
        <v>122</v>
      </c>
      <c r="B114" s="153" t="s">
        <v>76</v>
      </c>
      <c r="C114" s="153" t="s">
        <v>76</v>
      </c>
      <c r="D114" s="49" t="s">
        <v>187</v>
      </c>
      <c r="E114" s="163">
        <v>0</v>
      </c>
      <c r="F114" s="163">
        <v>0</v>
      </c>
      <c r="G114" s="163">
        <v>0</v>
      </c>
      <c r="H114" s="163">
        <v>0</v>
      </c>
      <c r="I114" s="163">
        <v>0</v>
      </c>
      <c r="J114" s="1082">
        <v>0</v>
      </c>
    </row>
    <row r="115" spans="1:10">
      <c r="A115" s="154" t="s">
        <v>122</v>
      </c>
      <c r="B115" s="153" t="s">
        <v>188</v>
      </c>
      <c r="C115" s="153" t="s">
        <v>76</v>
      </c>
      <c r="D115" s="49" t="s">
        <v>189</v>
      </c>
      <c r="E115" s="163">
        <v>0</v>
      </c>
      <c r="F115" s="163">
        <v>0</v>
      </c>
      <c r="G115" s="163">
        <v>0</v>
      </c>
      <c r="H115" s="163">
        <v>0</v>
      </c>
      <c r="I115" s="163">
        <v>0</v>
      </c>
      <c r="J115" s="1082">
        <v>0</v>
      </c>
    </row>
    <row r="116" spans="1:10">
      <c r="A116" s="154" t="s">
        <v>122</v>
      </c>
      <c r="B116" s="153" t="s">
        <v>188</v>
      </c>
      <c r="C116" s="153" t="s">
        <v>79</v>
      </c>
      <c r="D116" s="49" t="s">
        <v>217</v>
      </c>
      <c r="E116" s="163">
        <v>0</v>
      </c>
      <c r="F116" s="163">
        <v>0</v>
      </c>
      <c r="G116" s="163">
        <v>0</v>
      </c>
      <c r="H116" s="163">
        <v>0</v>
      </c>
      <c r="I116" s="163">
        <v>0</v>
      </c>
      <c r="J116" s="1082">
        <v>0</v>
      </c>
    </row>
    <row r="117" spans="1:10">
      <c r="A117" s="154" t="s">
        <v>122</v>
      </c>
      <c r="B117" s="153" t="s">
        <v>188</v>
      </c>
      <c r="C117" s="153" t="s">
        <v>83</v>
      </c>
      <c r="D117" s="49" t="s">
        <v>190</v>
      </c>
      <c r="E117" s="163">
        <v>0</v>
      </c>
      <c r="F117" s="163">
        <v>0</v>
      </c>
      <c r="G117" s="163">
        <v>0</v>
      </c>
      <c r="H117" s="163">
        <v>0</v>
      </c>
      <c r="I117" s="163">
        <v>0</v>
      </c>
      <c r="J117" s="1082">
        <v>0</v>
      </c>
    </row>
    <row r="118" spans="1:10">
      <c r="A118" s="154" t="s">
        <v>76</v>
      </c>
      <c r="B118" s="153" t="s">
        <v>76</v>
      </c>
      <c r="C118" s="153" t="s">
        <v>76</v>
      </c>
      <c r="D118" s="49" t="s">
        <v>135</v>
      </c>
      <c r="E118" s="163">
        <v>488589</v>
      </c>
      <c r="F118" s="163">
        <v>488589</v>
      </c>
      <c r="G118" s="163">
        <v>338425</v>
      </c>
      <c r="H118" s="163">
        <v>338425</v>
      </c>
      <c r="I118" s="163">
        <v>150164</v>
      </c>
      <c r="J118" s="1082">
        <v>150164</v>
      </c>
    </row>
    <row r="119" spans="1:10">
      <c r="A119" s="154" t="s">
        <v>79</v>
      </c>
      <c r="B119" s="153" t="s">
        <v>76</v>
      </c>
      <c r="C119" s="153" t="s">
        <v>76</v>
      </c>
      <c r="D119" s="49" t="s">
        <v>139</v>
      </c>
      <c r="E119" s="163">
        <v>311400</v>
      </c>
      <c r="F119" s="163">
        <v>311400</v>
      </c>
      <c r="G119" s="163">
        <v>311400</v>
      </c>
      <c r="H119" s="163">
        <v>311400</v>
      </c>
      <c r="I119" s="163">
        <v>0</v>
      </c>
      <c r="J119" s="1082">
        <v>0</v>
      </c>
    </row>
    <row r="120" spans="1:10">
      <c r="A120" s="154" t="s">
        <v>79</v>
      </c>
      <c r="B120" s="153" t="s">
        <v>140</v>
      </c>
      <c r="C120" s="153" t="s">
        <v>76</v>
      </c>
      <c r="D120" s="49" t="s">
        <v>141</v>
      </c>
      <c r="E120" s="163">
        <v>131400</v>
      </c>
      <c r="F120" s="163">
        <v>131400</v>
      </c>
      <c r="G120" s="163">
        <v>131400</v>
      </c>
      <c r="H120" s="163">
        <v>131400</v>
      </c>
      <c r="I120" s="163">
        <v>0</v>
      </c>
      <c r="J120" s="1082">
        <v>0</v>
      </c>
    </row>
    <row r="121" spans="1:10">
      <c r="A121" s="154" t="s">
        <v>79</v>
      </c>
      <c r="B121" s="153" t="s">
        <v>140</v>
      </c>
      <c r="C121" s="153" t="s">
        <v>191</v>
      </c>
      <c r="D121" s="49" t="s">
        <v>192</v>
      </c>
      <c r="E121" s="163">
        <v>131400</v>
      </c>
      <c r="F121" s="163">
        <v>131400</v>
      </c>
      <c r="G121" s="163">
        <v>131400</v>
      </c>
      <c r="H121" s="163">
        <v>131400</v>
      </c>
      <c r="I121" s="163">
        <v>0</v>
      </c>
      <c r="J121" s="1082">
        <v>0</v>
      </c>
    </row>
    <row r="122" spans="1:10">
      <c r="A122" s="154" t="s">
        <v>79</v>
      </c>
      <c r="B122" s="153" t="s">
        <v>146</v>
      </c>
      <c r="C122" s="153" t="s">
        <v>76</v>
      </c>
      <c r="D122" s="49" t="s">
        <v>155</v>
      </c>
      <c r="E122" s="163">
        <v>180000</v>
      </c>
      <c r="F122" s="163">
        <v>180000</v>
      </c>
      <c r="G122" s="163">
        <v>180000</v>
      </c>
      <c r="H122" s="163">
        <v>180000</v>
      </c>
      <c r="I122" s="163">
        <v>0</v>
      </c>
      <c r="J122" s="1082">
        <v>0</v>
      </c>
    </row>
    <row r="123" spans="1:10">
      <c r="A123" s="154" t="s">
        <v>79</v>
      </c>
      <c r="B123" s="153" t="s">
        <v>146</v>
      </c>
      <c r="C123" s="153" t="s">
        <v>191</v>
      </c>
      <c r="D123" s="49" t="s">
        <v>192</v>
      </c>
      <c r="E123" s="163">
        <v>180000</v>
      </c>
      <c r="F123" s="163">
        <v>180000</v>
      </c>
      <c r="G123" s="163">
        <v>180000</v>
      </c>
      <c r="H123" s="163">
        <v>180000</v>
      </c>
      <c r="I123" s="163">
        <v>0</v>
      </c>
      <c r="J123" s="1082">
        <v>0</v>
      </c>
    </row>
    <row r="124" spans="1:10">
      <c r="A124" s="154" t="s">
        <v>79</v>
      </c>
      <c r="B124" s="153" t="s">
        <v>208</v>
      </c>
      <c r="C124" s="153" t="s">
        <v>76</v>
      </c>
      <c r="D124" s="49" t="s">
        <v>147</v>
      </c>
      <c r="E124" s="163">
        <v>0</v>
      </c>
      <c r="F124" s="163">
        <v>0</v>
      </c>
      <c r="G124" s="163">
        <v>0</v>
      </c>
      <c r="H124" s="163">
        <v>0</v>
      </c>
      <c r="I124" s="163">
        <v>0</v>
      </c>
      <c r="J124" s="1082">
        <v>0</v>
      </c>
    </row>
    <row r="125" spans="1:10">
      <c r="A125" s="154" t="s">
        <v>79</v>
      </c>
      <c r="B125" s="153" t="s">
        <v>208</v>
      </c>
      <c r="C125" s="153" t="s">
        <v>191</v>
      </c>
      <c r="D125" s="49" t="s">
        <v>192</v>
      </c>
      <c r="E125" s="163">
        <v>0</v>
      </c>
      <c r="F125" s="163">
        <v>0</v>
      </c>
      <c r="G125" s="163">
        <v>0</v>
      </c>
      <c r="H125" s="163">
        <v>0</v>
      </c>
      <c r="I125" s="163">
        <v>0</v>
      </c>
      <c r="J125" s="1082">
        <v>0</v>
      </c>
    </row>
    <row r="126" spans="1:10">
      <c r="A126" s="154" t="s">
        <v>83</v>
      </c>
      <c r="B126" s="153" t="s">
        <v>76</v>
      </c>
      <c r="C126" s="153" t="s">
        <v>76</v>
      </c>
      <c r="D126" s="49" t="s">
        <v>157</v>
      </c>
      <c r="E126" s="163">
        <v>27025</v>
      </c>
      <c r="F126" s="163">
        <v>27025</v>
      </c>
      <c r="G126" s="163">
        <v>27025</v>
      </c>
      <c r="H126" s="163">
        <v>27025</v>
      </c>
      <c r="I126" s="163">
        <v>0</v>
      </c>
      <c r="J126" s="1082">
        <v>0</v>
      </c>
    </row>
    <row r="127" spans="1:10">
      <c r="A127" s="154" t="s">
        <v>83</v>
      </c>
      <c r="B127" s="153" t="s">
        <v>162</v>
      </c>
      <c r="C127" s="153" t="s">
        <v>76</v>
      </c>
      <c r="D127" s="49" t="s">
        <v>163</v>
      </c>
      <c r="E127" s="163">
        <v>27025</v>
      </c>
      <c r="F127" s="163">
        <v>27025</v>
      </c>
      <c r="G127" s="163">
        <v>27025</v>
      </c>
      <c r="H127" s="163">
        <v>27025</v>
      </c>
      <c r="I127" s="163">
        <v>0</v>
      </c>
      <c r="J127" s="1082">
        <v>0</v>
      </c>
    </row>
    <row r="128" spans="1:10">
      <c r="A128" s="154" t="s">
        <v>83</v>
      </c>
      <c r="B128" s="153" t="s">
        <v>162</v>
      </c>
      <c r="C128" s="153" t="s">
        <v>191</v>
      </c>
      <c r="D128" s="49" t="s">
        <v>192</v>
      </c>
      <c r="E128" s="163">
        <v>27025</v>
      </c>
      <c r="F128" s="163">
        <v>27025</v>
      </c>
      <c r="G128" s="163">
        <v>27025</v>
      </c>
      <c r="H128" s="163">
        <v>27025</v>
      </c>
      <c r="I128" s="163">
        <v>0</v>
      </c>
      <c r="J128" s="1082">
        <v>0</v>
      </c>
    </row>
    <row r="129" spans="1:10">
      <c r="A129" s="154" t="s">
        <v>98</v>
      </c>
      <c r="B129" s="153" t="s">
        <v>76</v>
      </c>
      <c r="C129" s="153" t="s">
        <v>76</v>
      </c>
      <c r="D129" s="49" t="s">
        <v>165</v>
      </c>
      <c r="E129" s="163">
        <v>150164</v>
      </c>
      <c r="F129" s="163">
        <v>150164</v>
      </c>
      <c r="G129" s="163">
        <v>0</v>
      </c>
      <c r="H129" s="163">
        <v>0</v>
      </c>
      <c r="I129" s="163">
        <v>150164</v>
      </c>
      <c r="J129" s="1082">
        <v>150164</v>
      </c>
    </row>
    <row r="130" spans="1:10">
      <c r="A130" s="154" t="s">
        <v>98</v>
      </c>
      <c r="B130" s="153" t="s">
        <v>211</v>
      </c>
      <c r="C130" s="153" t="s">
        <v>76</v>
      </c>
      <c r="D130" s="49" t="s">
        <v>170</v>
      </c>
      <c r="E130" s="163">
        <v>150164</v>
      </c>
      <c r="F130" s="163">
        <v>150164</v>
      </c>
      <c r="G130" s="163">
        <v>0</v>
      </c>
      <c r="H130" s="163">
        <v>0</v>
      </c>
      <c r="I130" s="163">
        <v>150164</v>
      </c>
      <c r="J130" s="1082">
        <v>150164</v>
      </c>
    </row>
    <row r="131" spans="1:10">
      <c r="A131" s="154" t="s">
        <v>98</v>
      </c>
      <c r="B131" s="153" t="s">
        <v>211</v>
      </c>
      <c r="C131" s="153" t="s">
        <v>92</v>
      </c>
      <c r="D131" s="49" t="s">
        <v>193</v>
      </c>
      <c r="E131" s="163">
        <v>150164</v>
      </c>
      <c r="F131" s="163">
        <v>150164</v>
      </c>
      <c r="G131" s="163">
        <v>0</v>
      </c>
      <c r="H131" s="163">
        <v>0</v>
      </c>
      <c r="I131" s="163">
        <v>150164</v>
      </c>
      <c r="J131" s="1082">
        <v>150164</v>
      </c>
    </row>
    <row r="132" spans="1:10">
      <c r="A132" s="154" t="s">
        <v>119</v>
      </c>
      <c r="B132" s="153" t="s">
        <v>76</v>
      </c>
      <c r="C132" s="153" t="s">
        <v>76</v>
      </c>
      <c r="D132" s="49" t="s">
        <v>181</v>
      </c>
      <c r="E132" s="163">
        <v>0</v>
      </c>
      <c r="F132" s="163">
        <v>0</v>
      </c>
      <c r="G132" s="163">
        <v>0</v>
      </c>
      <c r="H132" s="163">
        <v>0</v>
      </c>
      <c r="I132" s="163">
        <v>0</v>
      </c>
      <c r="J132" s="1082">
        <v>0</v>
      </c>
    </row>
    <row r="133" spans="1:10">
      <c r="A133" s="154" t="s">
        <v>119</v>
      </c>
      <c r="B133" s="153" t="s">
        <v>215</v>
      </c>
      <c r="C133" s="153" t="s">
        <v>76</v>
      </c>
      <c r="D133" s="49" t="s">
        <v>182</v>
      </c>
      <c r="E133" s="163">
        <v>0</v>
      </c>
      <c r="F133" s="163">
        <v>0</v>
      </c>
      <c r="G133" s="163">
        <v>0</v>
      </c>
      <c r="H133" s="163">
        <v>0</v>
      </c>
      <c r="I133" s="163">
        <v>0</v>
      </c>
      <c r="J133" s="1082">
        <v>0</v>
      </c>
    </row>
    <row r="134" spans="1:10">
      <c r="A134" s="154" t="s">
        <v>119</v>
      </c>
      <c r="B134" s="153" t="s">
        <v>215</v>
      </c>
      <c r="C134" s="153" t="s">
        <v>191</v>
      </c>
      <c r="D134" s="49" t="s">
        <v>192</v>
      </c>
      <c r="E134" s="163">
        <v>0</v>
      </c>
      <c r="F134" s="163">
        <v>0</v>
      </c>
      <c r="G134" s="163">
        <v>0</v>
      </c>
      <c r="H134" s="163">
        <v>0</v>
      </c>
      <c r="I134" s="163">
        <v>0</v>
      </c>
      <c r="J134" s="1082">
        <v>0</v>
      </c>
    </row>
    <row r="135" spans="1:10">
      <c r="A135" s="154" t="s">
        <v>76</v>
      </c>
      <c r="B135" s="153" t="s">
        <v>76</v>
      </c>
      <c r="C135" s="153" t="s">
        <v>76</v>
      </c>
      <c r="D135" s="49" t="s">
        <v>218</v>
      </c>
      <c r="E135" s="163">
        <v>50000</v>
      </c>
      <c r="F135" s="163">
        <v>50000</v>
      </c>
      <c r="G135" s="163">
        <v>50000</v>
      </c>
      <c r="H135" s="163">
        <v>50000</v>
      </c>
      <c r="I135" s="163">
        <v>0</v>
      </c>
      <c r="J135" s="1082">
        <v>0</v>
      </c>
    </row>
    <row r="136" spans="1:10">
      <c r="A136" s="154" t="s">
        <v>76</v>
      </c>
      <c r="B136" s="153" t="s">
        <v>76</v>
      </c>
      <c r="C136" s="153" t="s">
        <v>76</v>
      </c>
      <c r="D136" s="49" t="s">
        <v>219</v>
      </c>
      <c r="E136" s="163">
        <v>50000</v>
      </c>
      <c r="F136" s="163">
        <v>50000</v>
      </c>
      <c r="G136" s="163">
        <v>50000</v>
      </c>
      <c r="H136" s="163">
        <v>50000</v>
      </c>
      <c r="I136" s="163">
        <v>0</v>
      </c>
      <c r="J136" s="1082">
        <v>0</v>
      </c>
    </row>
    <row r="137" spans="1:10">
      <c r="A137" s="154" t="s">
        <v>76</v>
      </c>
      <c r="B137" s="153" t="s">
        <v>76</v>
      </c>
      <c r="C137" s="153" t="s">
        <v>76</v>
      </c>
      <c r="D137" s="49" t="s">
        <v>220</v>
      </c>
      <c r="E137" s="163">
        <v>0</v>
      </c>
      <c r="F137" s="163">
        <v>0</v>
      </c>
      <c r="G137" s="163">
        <v>0</v>
      </c>
      <c r="H137" s="163">
        <v>0</v>
      </c>
      <c r="I137" s="163">
        <v>0</v>
      </c>
      <c r="J137" s="1082">
        <v>0</v>
      </c>
    </row>
    <row r="138" spans="1:10">
      <c r="A138" s="154" t="s">
        <v>76</v>
      </c>
      <c r="B138" s="153" t="s">
        <v>76</v>
      </c>
      <c r="C138" s="153" t="s">
        <v>76</v>
      </c>
      <c r="D138" s="49" t="s">
        <v>194</v>
      </c>
      <c r="E138" s="163">
        <v>15445781</v>
      </c>
      <c r="F138" s="163">
        <v>15445781</v>
      </c>
      <c r="G138" s="163" t="s">
        <v>76</v>
      </c>
      <c r="H138" s="163" t="s">
        <v>76</v>
      </c>
      <c r="I138" s="163" t="s">
        <v>76</v>
      </c>
      <c r="J138" s="1082" t="s">
        <v>76</v>
      </c>
    </row>
    <row r="139" spans="1:10">
      <c r="A139" s="154" t="s">
        <v>76</v>
      </c>
      <c r="B139" s="153" t="s">
        <v>76</v>
      </c>
      <c r="C139" s="153" t="s">
        <v>76</v>
      </c>
      <c r="D139" s="49" t="s">
        <v>76</v>
      </c>
      <c r="E139" s="163" t="s">
        <v>76</v>
      </c>
      <c r="F139" s="163" t="s">
        <v>76</v>
      </c>
      <c r="G139" s="163" t="s">
        <v>76</v>
      </c>
      <c r="H139" s="163" t="s">
        <v>76</v>
      </c>
      <c r="I139" s="163" t="s">
        <v>76</v>
      </c>
      <c r="J139" s="1082" t="s">
        <v>76</v>
      </c>
    </row>
    <row r="140" spans="1:10">
      <c r="A140" s="154" t="s">
        <v>76</v>
      </c>
      <c r="B140" s="153" t="s">
        <v>76</v>
      </c>
      <c r="C140" s="153" t="s">
        <v>76</v>
      </c>
      <c r="D140" s="49" t="s">
        <v>195</v>
      </c>
      <c r="E140" s="163">
        <v>216168023</v>
      </c>
      <c r="F140" s="163" t="s">
        <v>76</v>
      </c>
      <c r="G140" s="163" t="s">
        <v>76</v>
      </c>
      <c r="H140" s="163" t="s">
        <v>76</v>
      </c>
      <c r="I140" s="163" t="s">
        <v>76</v>
      </c>
      <c r="J140" s="1082" t="s">
        <v>76</v>
      </c>
    </row>
    <row r="141" spans="1:10">
      <c r="A141" s="154" t="s">
        <v>76</v>
      </c>
      <c r="B141" s="153" t="s">
        <v>76</v>
      </c>
      <c r="C141" s="153" t="s">
        <v>76</v>
      </c>
      <c r="D141" s="49" t="s">
        <v>196</v>
      </c>
      <c r="E141" s="163">
        <v>233438498</v>
      </c>
      <c r="F141" s="163" t="s">
        <v>76</v>
      </c>
      <c r="G141" s="163" t="s">
        <v>76</v>
      </c>
      <c r="H141" s="163" t="s">
        <v>76</v>
      </c>
      <c r="I141" s="163" t="s">
        <v>76</v>
      </c>
      <c r="J141" s="1082" t="s">
        <v>76</v>
      </c>
    </row>
    <row r="142" spans="1:10">
      <c r="A142" s="154" t="s">
        <v>76</v>
      </c>
      <c r="B142" s="153" t="s">
        <v>76</v>
      </c>
      <c r="C142" s="153" t="s">
        <v>76</v>
      </c>
      <c r="D142" s="49" t="s">
        <v>197</v>
      </c>
      <c r="E142" s="163">
        <v>0</v>
      </c>
      <c r="F142" s="163" t="s">
        <v>76</v>
      </c>
      <c r="G142" s="163" t="s">
        <v>76</v>
      </c>
      <c r="H142" s="163" t="s">
        <v>76</v>
      </c>
      <c r="I142" s="163" t="s">
        <v>76</v>
      </c>
      <c r="J142" s="1082" t="s">
        <v>76</v>
      </c>
    </row>
    <row r="143" spans="1:10" ht="25.2">
      <c r="A143" s="154" t="s">
        <v>76</v>
      </c>
      <c r="B143" s="153" t="s">
        <v>76</v>
      </c>
      <c r="C143" s="153" t="s">
        <v>76</v>
      </c>
      <c r="D143" s="49" t="s">
        <v>198</v>
      </c>
      <c r="E143" s="163">
        <v>233438498</v>
      </c>
      <c r="F143" s="163" t="s">
        <v>76</v>
      </c>
      <c r="G143" s="163" t="s">
        <v>76</v>
      </c>
      <c r="H143" s="163" t="s">
        <v>76</v>
      </c>
      <c r="I143" s="163" t="s">
        <v>76</v>
      </c>
      <c r="J143" s="1082" t="s">
        <v>76</v>
      </c>
    </row>
    <row r="144" spans="1:10">
      <c r="A144" s="154"/>
      <c r="B144" s="153"/>
      <c r="C144" s="153"/>
      <c r="D144" s="49"/>
      <c r="E144" s="163"/>
      <c r="F144" s="163"/>
      <c r="G144" s="163"/>
      <c r="H144" s="163"/>
      <c r="I144" s="163"/>
      <c r="J144" s="1082"/>
    </row>
    <row r="145" spans="1:10">
      <c r="A145" s="154"/>
      <c r="B145" s="153"/>
      <c r="C145" s="153"/>
      <c r="D145" s="49"/>
      <c r="E145" s="163"/>
      <c r="F145" s="163"/>
      <c r="G145" s="163"/>
      <c r="H145" s="163"/>
      <c r="I145" s="163"/>
      <c r="J145" s="1082"/>
    </row>
    <row r="146" spans="1:10">
      <c r="A146" s="51"/>
      <c r="B146" s="52"/>
      <c r="C146" s="52"/>
      <c r="D146" s="1083"/>
      <c r="E146" s="1084"/>
      <c r="F146" s="1084"/>
      <c r="G146" s="1084"/>
      <c r="H146" s="1084"/>
      <c r="I146" s="1084"/>
      <c r="J146" s="1085"/>
    </row>
    <row r="147" spans="1:10" ht="93.6" customHeight="1">
      <c r="A147" s="1385" t="s">
        <v>1993</v>
      </c>
      <c r="B147" s="1385" t="s">
        <v>76</v>
      </c>
      <c r="C147" s="1385" t="s">
        <v>76</v>
      </c>
      <c r="D147" s="1385" t="s">
        <v>76</v>
      </c>
      <c r="E147" s="1385" t="s">
        <v>76</v>
      </c>
      <c r="F147" s="1385" t="s">
        <v>76</v>
      </c>
      <c r="G147" s="1385" t="s">
        <v>76</v>
      </c>
      <c r="H147" s="1385" t="s">
        <v>76</v>
      </c>
      <c r="I147" s="1385" t="s">
        <v>76</v>
      </c>
      <c r="J147" s="1385" t="s">
        <v>76</v>
      </c>
    </row>
  </sheetData>
  <sheetProtection selectLockedCells="1" selectUnlockedCells="1"/>
  <mergeCells count="23">
    <mergeCell ref="A60:C60"/>
    <mergeCell ref="I60:J60"/>
    <mergeCell ref="A1:C1"/>
    <mergeCell ref="I1:J1"/>
    <mergeCell ref="A2:C2"/>
    <mergeCell ref="I2:J2"/>
    <mergeCell ref="A3:J3"/>
    <mergeCell ref="A4:J4"/>
    <mergeCell ref="A5:J5"/>
    <mergeCell ref="A6:D6"/>
    <mergeCell ref="E6:F6"/>
    <mergeCell ref="G6:H6"/>
    <mergeCell ref="I6:J6"/>
    <mergeCell ref="A147:J147"/>
    <mergeCell ref="A61:C61"/>
    <mergeCell ref="I61:J61"/>
    <mergeCell ref="A62:J62"/>
    <mergeCell ref="A63:J63"/>
    <mergeCell ref="A64:J64"/>
    <mergeCell ref="A65:D65"/>
    <mergeCell ref="E65:F65"/>
    <mergeCell ref="G65:H65"/>
    <mergeCell ref="I65:J65"/>
  </mergeCells>
  <phoneticPr fontId="11" type="noConversion"/>
  <hyperlinks>
    <hyperlink ref="AE1" location="預告統計資料發布時間表!A1" display="回發布時間表" xr:uid="{7B04A5CF-8893-4C52-9FF9-60F5D2A6F369}"/>
    <hyperlink ref="K1" location="預告統計資料發布時間表!A1" display="回發布時間表" xr:uid="{8074CCAB-3D84-4949-9158-69B45C2A1707}"/>
    <hyperlink ref="AE60" location="預告統計資料發布時間表!A1" display="回發布時間表" xr:uid="{5586F84A-E45B-42C2-9FD9-2F910B88356F}"/>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2B6FB-2B92-4E30-B3FF-DD81CDAEBAE5}">
  <dimension ref="A1:AE148"/>
  <sheetViews>
    <sheetView zoomScale="90" zoomScaleNormal="90" workbookViewId="0">
      <selection activeCell="D138" sqref="D138"/>
    </sheetView>
  </sheetViews>
  <sheetFormatPr defaultColWidth="8.19921875" defaultRowHeight="16.2"/>
  <cols>
    <col min="1" max="3" width="3.69921875" style="3" customWidth="1"/>
    <col min="4" max="4" width="25.5" style="3" customWidth="1"/>
    <col min="5" max="10" width="13" style="3" customWidth="1"/>
    <col min="11" max="30" width="8.19921875" style="3" customWidth="1"/>
    <col min="31" max="31" width="24" style="3" customWidth="1"/>
    <col min="32" max="16384" width="8.19921875" style="3"/>
  </cols>
  <sheetData>
    <row r="1" spans="1:31" s="58" customFormat="1" ht="15">
      <c r="A1" s="1398" t="s">
        <v>62</v>
      </c>
      <c r="B1" s="1398"/>
      <c r="C1" s="1398"/>
      <c r="D1" s="56"/>
      <c r="E1" s="56"/>
      <c r="F1" s="56"/>
      <c r="G1" s="56"/>
      <c r="H1" s="165" t="s">
        <v>271</v>
      </c>
      <c r="I1" s="1398" t="s">
        <v>320</v>
      </c>
      <c r="J1" s="1398"/>
      <c r="K1" s="57" t="s">
        <v>6</v>
      </c>
      <c r="AE1" s="57" t="s">
        <v>6</v>
      </c>
    </row>
    <row r="2" spans="1:31" s="58" customFormat="1" ht="15.6">
      <c r="A2" s="1399" t="s">
        <v>63</v>
      </c>
      <c r="B2" s="1399"/>
      <c r="C2" s="1399"/>
      <c r="D2" s="155" t="s">
        <v>64</v>
      </c>
      <c r="E2" s="155"/>
      <c r="F2" s="155"/>
      <c r="G2" s="155"/>
      <c r="H2" s="165" t="s">
        <v>319</v>
      </c>
      <c r="I2" s="1389" t="s">
        <v>321</v>
      </c>
      <c r="J2" s="1390"/>
      <c r="K2" s="57"/>
    </row>
    <row r="3" spans="1:31">
      <c r="A3" s="1392" t="s">
        <v>65</v>
      </c>
      <c r="B3" s="1392"/>
      <c r="C3" s="1392"/>
      <c r="D3" s="1392"/>
      <c r="E3" s="1392"/>
      <c r="F3" s="1392"/>
      <c r="G3" s="1392"/>
      <c r="H3" s="1392"/>
      <c r="I3" s="1392"/>
      <c r="J3" s="1392"/>
    </row>
    <row r="4" spans="1:31">
      <c r="A4" s="1392" t="s">
        <v>199</v>
      </c>
      <c r="B4" s="1392"/>
      <c r="C4" s="1392"/>
      <c r="D4" s="1392"/>
      <c r="E4" s="1392"/>
      <c r="F4" s="1392"/>
      <c r="G4" s="1392"/>
      <c r="H4" s="1392"/>
      <c r="I4" s="1392"/>
      <c r="J4" s="1392"/>
    </row>
    <row r="5" spans="1:31">
      <c r="A5" s="1393" t="s">
        <v>2102</v>
      </c>
      <c r="B5" s="1393"/>
      <c r="C5" s="1393"/>
      <c r="D5" s="1393"/>
      <c r="E5" s="1393"/>
      <c r="F5" s="1393"/>
      <c r="G5" s="1393"/>
      <c r="H5" s="1393"/>
      <c r="I5" s="1393"/>
      <c r="J5" s="1393"/>
    </row>
    <row r="6" spans="1:31" ht="16.2" customHeight="1">
      <c r="A6" s="1400" t="s">
        <v>66</v>
      </c>
      <c r="B6" s="1400"/>
      <c r="C6" s="1400"/>
      <c r="D6" s="1394"/>
      <c r="E6" s="1397" t="s">
        <v>67</v>
      </c>
      <c r="F6" s="1401"/>
      <c r="G6" s="1397" t="s">
        <v>68</v>
      </c>
      <c r="H6" s="1401"/>
      <c r="I6" s="1397" t="s">
        <v>69</v>
      </c>
      <c r="J6" s="1402"/>
    </row>
    <row r="7" spans="1:31">
      <c r="A7" s="126" t="s">
        <v>70</v>
      </c>
      <c r="B7" s="46" t="s">
        <v>71</v>
      </c>
      <c r="C7" s="46" t="s">
        <v>72</v>
      </c>
      <c r="D7" s="47" t="s">
        <v>73</v>
      </c>
      <c r="E7" s="48" t="s">
        <v>74</v>
      </c>
      <c r="F7" s="48" t="s">
        <v>75</v>
      </c>
      <c r="G7" s="48" t="s">
        <v>74</v>
      </c>
      <c r="H7" s="48" t="s">
        <v>75</v>
      </c>
      <c r="I7" s="48" t="s">
        <v>74</v>
      </c>
      <c r="J7" s="125" t="s">
        <v>75</v>
      </c>
    </row>
    <row r="8" spans="1:31">
      <c r="A8" s="151" t="s">
        <v>76</v>
      </c>
      <c r="B8" s="46" t="s">
        <v>76</v>
      </c>
      <c r="C8" s="46" t="s">
        <v>76</v>
      </c>
      <c r="D8" s="49" t="s">
        <v>77</v>
      </c>
      <c r="E8" s="163">
        <v>13201312</v>
      </c>
      <c r="F8" s="163">
        <v>45917568</v>
      </c>
      <c r="G8" s="163">
        <v>12667727</v>
      </c>
      <c r="H8" s="163">
        <v>45383983</v>
      </c>
      <c r="I8" s="163">
        <v>533585</v>
      </c>
      <c r="J8" s="164">
        <v>533585</v>
      </c>
    </row>
    <row r="9" spans="1:31">
      <c r="A9" s="151" t="s">
        <v>76</v>
      </c>
      <c r="B9" s="50" t="s">
        <v>76</v>
      </c>
      <c r="C9" s="50" t="s">
        <v>76</v>
      </c>
      <c r="D9" s="49" t="s">
        <v>78</v>
      </c>
      <c r="E9" s="163">
        <v>13201312</v>
      </c>
      <c r="F9" s="163">
        <v>45917568</v>
      </c>
      <c r="G9" s="163">
        <v>12667727</v>
      </c>
      <c r="H9" s="163">
        <v>45383983</v>
      </c>
      <c r="I9" s="163">
        <v>533585</v>
      </c>
      <c r="J9" s="164">
        <v>533585</v>
      </c>
    </row>
    <row r="10" spans="1:31">
      <c r="A10" s="151" t="s">
        <v>79</v>
      </c>
      <c r="B10" s="50" t="s">
        <v>76</v>
      </c>
      <c r="C10" s="50" t="s">
        <v>76</v>
      </c>
      <c r="D10" s="49" t="s">
        <v>80</v>
      </c>
      <c r="E10" s="163">
        <v>11982416</v>
      </c>
      <c r="F10" s="163">
        <v>42668496</v>
      </c>
      <c r="G10" s="163">
        <v>11982416</v>
      </c>
      <c r="H10" s="163">
        <v>42668496</v>
      </c>
      <c r="I10" s="163">
        <v>0</v>
      </c>
      <c r="J10" s="164">
        <v>0</v>
      </c>
    </row>
    <row r="11" spans="1:31">
      <c r="A11" s="151" t="s">
        <v>79</v>
      </c>
      <c r="B11" s="50" t="s">
        <v>83</v>
      </c>
      <c r="C11" s="50" t="s">
        <v>76</v>
      </c>
      <c r="D11" s="49" t="s">
        <v>93</v>
      </c>
      <c r="E11" s="163">
        <v>10881</v>
      </c>
      <c r="F11" s="163">
        <v>10881</v>
      </c>
      <c r="G11" s="163">
        <v>10881</v>
      </c>
      <c r="H11" s="163">
        <v>10881</v>
      </c>
      <c r="I11" s="163">
        <v>0</v>
      </c>
      <c r="J11" s="164">
        <v>0</v>
      </c>
    </row>
    <row r="12" spans="1:31">
      <c r="A12" s="151" t="s">
        <v>79</v>
      </c>
      <c r="B12" s="50" t="s">
        <v>83</v>
      </c>
      <c r="C12" s="50" t="s">
        <v>79</v>
      </c>
      <c r="D12" s="49" t="s">
        <v>274</v>
      </c>
      <c r="E12" s="163">
        <v>9516</v>
      </c>
      <c r="F12" s="163">
        <v>9516</v>
      </c>
      <c r="G12" s="163">
        <v>9516</v>
      </c>
      <c r="H12" s="163">
        <v>9516</v>
      </c>
      <c r="I12" s="163">
        <v>0</v>
      </c>
      <c r="J12" s="164">
        <v>0</v>
      </c>
    </row>
    <row r="13" spans="1:31">
      <c r="A13" s="151" t="s">
        <v>79</v>
      </c>
      <c r="B13" s="50" t="s">
        <v>83</v>
      </c>
      <c r="C13" s="50" t="s">
        <v>83</v>
      </c>
      <c r="D13" s="49" t="s">
        <v>94</v>
      </c>
      <c r="E13" s="163">
        <v>1365</v>
      </c>
      <c r="F13" s="163">
        <v>1365</v>
      </c>
      <c r="G13" s="163">
        <v>1365</v>
      </c>
      <c r="H13" s="163">
        <v>1365</v>
      </c>
      <c r="I13" s="163">
        <v>0</v>
      </c>
      <c r="J13" s="164">
        <v>0</v>
      </c>
    </row>
    <row r="14" spans="1:31">
      <c r="A14" s="151" t="s">
        <v>79</v>
      </c>
      <c r="B14" s="50" t="s">
        <v>110</v>
      </c>
      <c r="C14" s="50" t="s">
        <v>76</v>
      </c>
      <c r="D14" s="49" t="s">
        <v>81</v>
      </c>
      <c r="E14" s="163">
        <v>22241</v>
      </c>
      <c r="F14" s="163">
        <v>633023</v>
      </c>
      <c r="G14" s="163">
        <v>22241</v>
      </c>
      <c r="H14" s="163">
        <v>633023</v>
      </c>
      <c r="I14" s="163">
        <v>0</v>
      </c>
      <c r="J14" s="164">
        <v>0</v>
      </c>
    </row>
    <row r="15" spans="1:31">
      <c r="A15" s="151" t="s">
        <v>79</v>
      </c>
      <c r="B15" s="50" t="s">
        <v>110</v>
      </c>
      <c r="C15" s="50" t="s">
        <v>79</v>
      </c>
      <c r="D15" s="49" t="s">
        <v>82</v>
      </c>
      <c r="E15" s="163">
        <v>22241</v>
      </c>
      <c r="F15" s="163">
        <v>633023</v>
      </c>
      <c r="G15" s="163">
        <v>22241</v>
      </c>
      <c r="H15" s="163">
        <v>633023</v>
      </c>
      <c r="I15" s="163">
        <v>0</v>
      </c>
      <c r="J15" s="164">
        <v>0</v>
      </c>
    </row>
    <row r="16" spans="1:31">
      <c r="A16" s="151" t="s">
        <v>79</v>
      </c>
      <c r="B16" s="50" t="s">
        <v>203</v>
      </c>
      <c r="C16" s="50" t="s">
        <v>76</v>
      </c>
      <c r="D16" s="49" t="s">
        <v>84</v>
      </c>
      <c r="E16" s="163">
        <v>14251</v>
      </c>
      <c r="F16" s="163">
        <v>16800</v>
      </c>
      <c r="G16" s="163">
        <v>14251</v>
      </c>
      <c r="H16" s="163">
        <v>16800</v>
      </c>
      <c r="I16" s="163">
        <v>0</v>
      </c>
      <c r="J16" s="164">
        <v>0</v>
      </c>
    </row>
    <row r="17" spans="1:10">
      <c r="A17" s="151" t="s">
        <v>79</v>
      </c>
      <c r="B17" s="50" t="s">
        <v>203</v>
      </c>
      <c r="C17" s="50" t="s">
        <v>79</v>
      </c>
      <c r="D17" s="49" t="s">
        <v>85</v>
      </c>
      <c r="E17" s="163">
        <v>14251</v>
      </c>
      <c r="F17" s="163">
        <v>16800</v>
      </c>
      <c r="G17" s="163">
        <v>14251</v>
      </c>
      <c r="H17" s="163">
        <v>16800</v>
      </c>
      <c r="I17" s="163">
        <v>0</v>
      </c>
      <c r="J17" s="164">
        <v>0</v>
      </c>
    </row>
    <row r="18" spans="1:10">
      <c r="A18" s="151" t="s">
        <v>79</v>
      </c>
      <c r="B18" s="50" t="s">
        <v>112</v>
      </c>
      <c r="C18" s="50" t="s">
        <v>76</v>
      </c>
      <c r="D18" s="49" t="s">
        <v>87</v>
      </c>
      <c r="E18" s="163">
        <v>19852</v>
      </c>
      <c r="F18" s="163">
        <v>38120</v>
      </c>
      <c r="G18" s="163">
        <v>19852</v>
      </c>
      <c r="H18" s="163">
        <v>38120</v>
      </c>
      <c r="I18" s="163">
        <v>0</v>
      </c>
      <c r="J18" s="164">
        <v>0</v>
      </c>
    </row>
    <row r="19" spans="1:10">
      <c r="A19" s="151" t="s">
        <v>79</v>
      </c>
      <c r="B19" s="50" t="s">
        <v>112</v>
      </c>
      <c r="C19" s="50" t="s">
        <v>79</v>
      </c>
      <c r="D19" s="49" t="s">
        <v>88</v>
      </c>
      <c r="E19" s="163">
        <v>19852</v>
      </c>
      <c r="F19" s="163">
        <v>38120</v>
      </c>
      <c r="G19" s="163">
        <v>19852</v>
      </c>
      <c r="H19" s="163">
        <v>38120</v>
      </c>
      <c r="I19" s="163">
        <v>0</v>
      </c>
      <c r="J19" s="164">
        <v>0</v>
      </c>
    </row>
    <row r="20" spans="1:10">
      <c r="A20" s="151" t="s">
        <v>79</v>
      </c>
      <c r="B20" s="50" t="s">
        <v>204</v>
      </c>
      <c r="C20" s="50" t="s">
        <v>76</v>
      </c>
      <c r="D20" s="49" t="s">
        <v>90</v>
      </c>
      <c r="E20" s="163">
        <v>16696</v>
      </c>
      <c r="F20" s="163">
        <v>42569</v>
      </c>
      <c r="G20" s="163">
        <v>16696</v>
      </c>
      <c r="H20" s="163">
        <v>42569</v>
      </c>
      <c r="I20" s="163">
        <v>0</v>
      </c>
      <c r="J20" s="164">
        <v>0</v>
      </c>
    </row>
    <row r="21" spans="1:10">
      <c r="A21" s="151" t="s">
        <v>79</v>
      </c>
      <c r="B21" s="50" t="s">
        <v>204</v>
      </c>
      <c r="C21" s="50" t="s">
        <v>79</v>
      </c>
      <c r="D21" s="49" t="s">
        <v>91</v>
      </c>
      <c r="E21" s="163">
        <v>16696</v>
      </c>
      <c r="F21" s="163">
        <v>42569</v>
      </c>
      <c r="G21" s="163">
        <v>16696</v>
      </c>
      <c r="H21" s="163">
        <v>42569</v>
      </c>
      <c r="I21" s="163">
        <v>0</v>
      </c>
      <c r="J21" s="164">
        <v>0</v>
      </c>
    </row>
    <row r="22" spans="1:10">
      <c r="A22" s="151" t="s">
        <v>79</v>
      </c>
      <c r="B22" s="50" t="s">
        <v>205</v>
      </c>
      <c r="C22" s="50" t="s">
        <v>76</v>
      </c>
      <c r="D22" s="49" t="s">
        <v>96</v>
      </c>
      <c r="E22" s="163">
        <v>11898495</v>
      </c>
      <c r="F22" s="163">
        <v>41927103</v>
      </c>
      <c r="G22" s="163">
        <v>11898495</v>
      </c>
      <c r="H22" s="163">
        <v>41927103</v>
      </c>
      <c r="I22" s="163">
        <v>0</v>
      </c>
      <c r="J22" s="164">
        <v>0</v>
      </c>
    </row>
    <row r="23" spans="1:10">
      <c r="A23" s="151" t="s">
        <v>79</v>
      </c>
      <c r="B23" s="50" t="s">
        <v>205</v>
      </c>
      <c r="C23" s="50" t="s">
        <v>79</v>
      </c>
      <c r="D23" s="49" t="s">
        <v>97</v>
      </c>
      <c r="E23" s="163">
        <v>11898495</v>
      </c>
      <c r="F23" s="163">
        <v>41927103</v>
      </c>
      <c r="G23" s="163">
        <v>11898495</v>
      </c>
      <c r="H23" s="163">
        <v>41927103</v>
      </c>
      <c r="I23" s="163">
        <v>0</v>
      </c>
      <c r="J23" s="164">
        <v>0</v>
      </c>
    </row>
    <row r="24" spans="1:10">
      <c r="A24" s="151" t="s">
        <v>86</v>
      </c>
      <c r="B24" s="50" t="s">
        <v>76</v>
      </c>
      <c r="C24" s="50" t="s">
        <v>76</v>
      </c>
      <c r="D24" s="49" t="s">
        <v>99</v>
      </c>
      <c r="E24" s="163">
        <v>0</v>
      </c>
      <c r="F24" s="163">
        <v>9238</v>
      </c>
      <c r="G24" s="163">
        <v>0</v>
      </c>
      <c r="H24" s="163">
        <v>9238</v>
      </c>
      <c r="I24" s="163">
        <v>0</v>
      </c>
      <c r="J24" s="164">
        <v>0</v>
      </c>
    </row>
    <row r="25" spans="1:10">
      <c r="A25" s="151" t="s">
        <v>86</v>
      </c>
      <c r="B25" s="50" t="s">
        <v>98</v>
      </c>
      <c r="C25" s="50" t="s">
        <v>76</v>
      </c>
      <c r="D25" s="49" t="s">
        <v>102</v>
      </c>
      <c r="E25" s="163">
        <v>0</v>
      </c>
      <c r="F25" s="163">
        <v>9238</v>
      </c>
      <c r="G25" s="163">
        <v>0</v>
      </c>
      <c r="H25" s="163">
        <v>9238</v>
      </c>
      <c r="I25" s="163">
        <v>0</v>
      </c>
      <c r="J25" s="164">
        <v>0</v>
      </c>
    </row>
    <row r="26" spans="1:10">
      <c r="A26" s="151" t="s">
        <v>86</v>
      </c>
      <c r="B26" s="50" t="s">
        <v>98</v>
      </c>
      <c r="C26" s="50" t="s">
        <v>79</v>
      </c>
      <c r="D26" s="49" t="s">
        <v>103</v>
      </c>
      <c r="E26" s="163">
        <v>0</v>
      </c>
      <c r="F26" s="163">
        <v>9238</v>
      </c>
      <c r="G26" s="163">
        <v>0</v>
      </c>
      <c r="H26" s="163">
        <v>9238</v>
      </c>
      <c r="I26" s="163">
        <v>0</v>
      </c>
      <c r="J26" s="164">
        <v>0</v>
      </c>
    </row>
    <row r="27" spans="1:10">
      <c r="A27" s="151" t="s">
        <v>119</v>
      </c>
      <c r="B27" s="50" t="s">
        <v>76</v>
      </c>
      <c r="C27" s="50" t="s">
        <v>76</v>
      </c>
      <c r="D27" s="49" t="s">
        <v>104</v>
      </c>
      <c r="E27" s="163">
        <v>187601</v>
      </c>
      <c r="F27" s="163">
        <v>853091</v>
      </c>
      <c r="G27" s="163">
        <v>187601</v>
      </c>
      <c r="H27" s="163">
        <v>853091</v>
      </c>
      <c r="I27" s="163">
        <v>0</v>
      </c>
      <c r="J27" s="164">
        <v>0</v>
      </c>
    </row>
    <row r="28" spans="1:10">
      <c r="A28" s="151" t="s">
        <v>119</v>
      </c>
      <c r="B28" s="50" t="s">
        <v>79</v>
      </c>
      <c r="C28" s="50" t="s">
        <v>76</v>
      </c>
      <c r="D28" s="49" t="s">
        <v>105</v>
      </c>
      <c r="E28" s="163">
        <v>16710</v>
      </c>
      <c r="F28" s="163">
        <v>56776</v>
      </c>
      <c r="G28" s="163">
        <v>16710</v>
      </c>
      <c r="H28" s="163">
        <v>56776</v>
      </c>
      <c r="I28" s="163">
        <v>0</v>
      </c>
      <c r="J28" s="164">
        <v>0</v>
      </c>
    </row>
    <row r="29" spans="1:10">
      <c r="A29" s="151" t="s">
        <v>119</v>
      </c>
      <c r="B29" s="50" t="s">
        <v>79</v>
      </c>
      <c r="C29" s="50" t="s">
        <v>79</v>
      </c>
      <c r="D29" s="49" t="s">
        <v>106</v>
      </c>
      <c r="E29" s="163">
        <v>7810</v>
      </c>
      <c r="F29" s="163">
        <v>29176</v>
      </c>
      <c r="G29" s="163">
        <v>7810</v>
      </c>
      <c r="H29" s="163">
        <v>29176</v>
      </c>
      <c r="I29" s="163">
        <v>0</v>
      </c>
      <c r="J29" s="164">
        <v>0</v>
      </c>
    </row>
    <row r="30" spans="1:10">
      <c r="A30" s="151" t="s">
        <v>119</v>
      </c>
      <c r="B30" s="50" t="s">
        <v>79</v>
      </c>
      <c r="C30" s="50" t="s">
        <v>83</v>
      </c>
      <c r="D30" s="49" t="s">
        <v>107</v>
      </c>
      <c r="E30" s="163">
        <v>8900</v>
      </c>
      <c r="F30" s="163">
        <v>27600</v>
      </c>
      <c r="G30" s="163">
        <v>8900</v>
      </c>
      <c r="H30" s="163">
        <v>27600</v>
      </c>
      <c r="I30" s="163">
        <v>0</v>
      </c>
      <c r="J30" s="164">
        <v>0</v>
      </c>
    </row>
    <row r="31" spans="1:10">
      <c r="A31" s="151" t="s">
        <v>119</v>
      </c>
      <c r="B31" s="50" t="s">
        <v>98</v>
      </c>
      <c r="C31" s="50" t="s">
        <v>76</v>
      </c>
      <c r="D31" s="49" t="s">
        <v>108</v>
      </c>
      <c r="E31" s="163">
        <v>170891</v>
      </c>
      <c r="F31" s="163">
        <v>796315</v>
      </c>
      <c r="G31" s="163">
        <v>170891</v>
      </c>
      <c r="H31" s="163">
        <v>796315</v>
      </c>
      <c r="I31" s="163">
        <v>0</v>
      </c>
      <c r="J31" s="164">
        <v>0</v>
      </c>
    </row>
    <row r="32" spans="1:10">
      <c r="A32" s="151" t="s">
        <v>119</v>
      </c>
      <c r="B32" s="50" t="s">
        <v>98</v>
      </c>
      <c r="C32" s="50" t="s">
        <v>98</v>
      </c>
      <c r="D32" s="49" t="s">
        <v>109</v>
      </c>
      <c r="E32" s="163">
        <v>115</v>
      </c>
      <c r="F32" s="163">
        <v>128</v>
      </c>
      <c r="G32" s="163">
        <v>115</v>
      </c>
      <c r="H32" s="163">
        <v>128</v>
      </c>
      <c r="I32" s="163">
        <v>0</v>
      </c>
      <c r="J32" s="164">
        <v>0</v>
      </c>
    </row>
    <row r="33" spans="1:10">
      <c r="A33" s="151" t="s">
        <v>119</v>
      </c>
      <c r="B33" s="50" t="s">
        <v>98</v>
      </c>
      <c r="C33" s="50" t="s">
        <v>89</v>
      </c>
      <c r="D33" s="49" t="s">
        <v>111</v>
      </c>
      <c r="E33" s="163">
        <v>150000</v>
      </c>
      <c r="F33" s="163">
        <v>427200</v>
      </c>
      <c r="G33" s="163">
        <v>150000</v>
      </c>
      <c r="H33" s="163">
        <v>427200</v>
      </c>
      <c r="I33" s="163">
        <v>0</v>
      </c>
      <c r="J33" s="164">
        <v>0</v>
      </c>
    </row>
    <row r="34" spans="1:10">
      <c r="A34" s="151" t="s">
        <v>119</v>
      </c>
      <c r="B34" s="50" t="s">
        <v>98</v>
      </c>
      <c r="C34" s="50" t="s">
        <v>122</v>
      </c>
      <c r="D34" s="49" t="s">
        <v>113</v>
      </c>
      <c r="E34" s="163">
        <v>20776</v>
      </c>
      <c r="F34" s="163">
        <v>368987</v>
      </c>
      <c r="G34" s="163">
        <v>20776</v>
      </c>
      <c r="H34" s="163">
        <v>368987</v>
      </c>
      <c r="I34" s="163">
        <v>0</v>
      </c>
      <c r="J34" s="164">
        <v>0</v>
      </c>
    </row>
    <row r="35" spans="1:10">
      <c r="A35" s="151" t="s">
        <v>92</v>
      </c>
      <c r="B35" s="50" t="s">
        <v>76</v>
      </c>
      <c r="C35" s="50" t="s">
        <v>76</v>
      </c>
      <c r="D35" s="49" t="s">
        <v>114</v>
      </c>
      <c r="E35" s="163">
        <v>26750</v>
      </c>
      <c r="F35" s="163">
        <v>50824</v>
      </c>
      <c r="G35" s="163">
        <v>26750</v>
      </c>
      <c r="H35" s="163">
        <v>50824</v>
      </c>
      <c r="I35" s="163">
        <v>0</v>
      </c>
      <c r="J35" s="164">
        <v>0</v>
      </c>
    </row>
    <row r="36" spans="1:10">
      <c r="A36" s="151" t="s">
        <v>92</v>
      </c>
      <c r="B36" s="50" t="s">
        <v>79</v>
      </c>
      <c r="C36" s="50" t="s">
        <v>76</v>
      </c>
      <c r="D36" s="49" t="s">
        <v>115</v>
      </c>
      <c r="E36" s="163">
        <v>15000</v>
      </c>
      <c r="F36" s="163">
        <v>39074</v>
      </c>
      <c r="G36" s="163">
        <v>15000</v>
      </c>
      <c r="H36" s="163">
        <v>39074</v>
      </c>
      <c r="I36" s="163">
        <v>0</v>
      </c>
      <c r="J36" s="164">
        <v>0</v>
      </c>
    </row>
    <row r="37" spans="1:10">
      <c r="A37" s="151" t="s">
        <v>92</v>
      </c>
      <c r="B37" s="50" t="s">
        <v>79</v>
      </c>
      <c r="C37" s="50" t="s">
        <v>79</v>
      </c>
      <c r="D37" s="49" t="s">
        <v>116</v>
      </c>
      <c r="E37" s="163">
        <v>15000</v>
      </c>
      <c r="F37" s="163">
        <v>30000</v>
      </c>
      <c r="G37" s="163">
        <v>15000</v>
      </c>
      <c r="H37" s="163">
        <v>30000</v>
      </c>
      <c r="I37" s="163">
        <v>0</v>
      </c>
      <c r="J37" s="164">
        <v>0</v>
      </c>
    </row>
    <row r="38" spans="1:10">
      <c r="A38" s="151" t="s">
        <v>92</v>
      </c>
      <c r="B38" s="50" t="s">
        <v>79</v>
      </c>
      <c r="C38" s="50" t="s">
        <v>83</v>
      </c>
      <c r="D38" s="49" t="s">
        <v>118</v>
      </c>
      <c r="E38" s="163">
        <v>0</v>
      </c>
      <c r="F38" s="163">
        <v>0</v>
      </c>
      <c r="G38" s="163">
        <v>0</v>
      </c>
      <c r="H38" s="163">
        <v>0</v>
      </c>
      <c r="I38" s="163">
        <v>0</v>
      </c>
      <c r="J38" s="164">
        <v>0</v>
      </c>
    </row>
    <row r="39" spans="1:10">
      <c r="A39" s="151" t="s">
        <v>92</v>
      </c>
      <c r="B39" s="50" t="s">
        <v>79</v>
      </c>
      <c r="C39" s="50" t="s">
        <v>98</v>
      </c>
      <c r="D39" s="49" t="s">
        <v>117</v>
      </c>
      <c r="E39" s="163">
        <v>0</v>
      </c>
      <c r="F39" s="163">
        <v>9074</v>
      </c>
      <c r="G39" s="163">
        <v>0</v>
      </c>
      <c r="H39" s="163">
        <v>9074</v>
      </c>
      <c r="I39" s="163">
        <v>0</v>
      </c>
      <c r="J39" s="164">
        <v>0</v>
      </c>
    </row>
    <row r="40" spans="1:10">
      <c r="A40" s="151" t="s">
        <v>92</v>
      </c>
      <c r="B40" s="50" t="s">
        <v>119</v>
      </c>
      <c r="C40" s="50" t="s">
        <v>76</v>
      </c>
      <c r="D40" s="49" t="s">
        <v>120</v>
      </c>
      <c r="E40" s="163">
        <v>11750</v>
      </c>
      <c r="F40" s="163">
        <v>11750</v>
      </c>
      <c r="G40" s="163">
        <v>11750</v>
      </c>
      <c r="H40" s="163">
        <v>11750</v>
      </c>
      <c r="I40" s="163">
        <v>0</v>
      </c>
      <c r="J40" s="164">
        <v>0</v>
      </c>
    </row>
    <row r="41" spans="1:10">
      <c r="A41" s="151" t="s">
        <v>92</v>
      </c>
      <c r="B41" s="50" t="s">
        <v>119</v>
      </c>
      <c r="C41" s="50" t="s">
        <v>79</v>
      </c>
      <c r="D41" s="49" t="s">
        <v>121</v>
      </c>
      <c r="E41" s="163">
        <v>11750</v>
      </c>
      <c r="F41" s="163">
        <v>11750</v>
      </c>
      <c r="G41" s="163">
        <v>11750</v>
      </c>
      <c r="H41" s="163">
        <v>11750</v>
      </c>
      <c r="I41" s="163">
        <v>0</v>
      </c>
      <c r="J41" s="164">
        <v>0</v>
      </c>
    </row>
    <row r="42" spans="1:10">
      <c r="A42" s="151" t="s">
        <v>95</v>
      </c>
      <c r="B42" s="50" t="s">
        <v>76</v>
      </c>
      <c r="C42" s="50" t="s">
        <v>76</v>
      </c>
      <c r="D42" s="49" t="s">
        <v>123</v>
      </c>
      <c r="E42" s="163">
        <v>907985</v>
      </c>
      <c r="F42" s="163">
        <v>2121623</v>
      </c>
      <c r="G42" s="163">
        <v>374400</v>
      </c>
      <c r="H42" s="163">
        <v>1588038</v>
      </c>
      <c r="I42" s="163">
        <v>533585</v>
      </c>
      <c r="J42" s="164">
        <v>533585</v>
      </c>
    </row>
    <row r="43" spans="1:10">
      <c r="A43" s="151" t="s">
        <v>95</v>
      </c>
      <c r="B43" s="50" t="s">
        <v>79</v>
      </c>
      <c r="C43" s="50" t="s">
        <v>76</v>
      </c>
      <c r="D43" s="49" t="s">
        <v>124</v>
      </c>
      <c r="E43" s="163">
        <v>907985</v>
      </c>
      <c r="F43" s="163">
        <v>2121623</v>
      </c>
      <c r="G43" s="163">
        <v>374400</v>
      </c>
      <c r="H43" s="163">
        <v>1588038</v>
      </c>
      <c r="I43" s="163">
        <v>533585</v>
      </c>
      <c r="J43" s="164">
        <v>533585</v>
      </c>
    </row>
    <row r="44" spans="1:10">
      <c r="A44" s="151" t="s">
        <v>95</v>
      </c>
      <c r="B44" s="50" t="s">
        <v>79</v>
      </c>
      <c r="C44" s="50" t="s">
        <v>79</v>
      </c>
      <c r="D44" s="49" t="s">
        <v>125</v>
      </c>
      <c r="E44" s="163">
        <v>0</v>
      </c>
      <c r="F44" s="163">
        <v>1082258</v>
      </c>
      <c r="G44" s="163">
        <v>0</v>
      </c>
      <c r="H44" s="163">
        <v>1082258</v>
      </c>
      <c r="I44" s="163">
        <v>0</v>
      </c>
      <c r="J44" s="164">
        <v>0</v>
      </c>
    </row>
    <row r="45" spans="1:10">
      <c r="A45" s="151" t="s">
        <v>95</v>
      </c>
      <c r="B45" s="50" t="s">
        <v>79</v>
      </c>
      <c r="C45" s="50" t="s">
        <v>83</v>
      </c>
      <c r="D45" s="49" t="s">
        <v>126</v>
      </c>
      <c r="E45" s="163">
        <v>907985</v>
      </c>
      <c r="F45" s="163">
        <v>1039365</v>
      </c>
      <c r="G45" s="163">
        <v>374400</v>
      </c>
      <c r="H45" s="163">
        <v>505780</v>
      </c>
      <c r="I45" s="163">
        <v>533585</v>
      </c>
      <c r="J45" s="164">
        <v>533585</v>
      </c>
    </row>
    <row r="46" spans="1:10">
      <c r="A46" s="151" t="s">
        <v>206</v>
      </c>
      <c r="B46" s="50" t="s">
        <v>76</v>
      </c>
      <c r="C46" s="50" t="s">
        <v>76</v>
      </c>
      <c r="D46" s="49" t="s">
        <v>127</v>
      </c>
      <c r="E46" s="163">
        <v>96560</v>
      </c>
      <c r="F46" s="163">
        <v>214296</v>
      </c>
      <c r="G46" s="163">
        <v>96560</v>
      </c>
      <c r="H46" s="163">
        <v>214296</v>
      </c>
      <c r="I46" s="163">
        <v>0</v>
      </c>
      <c r="J46" s="164">
        <v>0</v>
      </c>
    </row>
    <row r="47" spans="1:10">
      <c r="A47" s="151" t="s">
        <v>206</v>
      </c>
      <c r="B47" s="50" t="s">
        <v>79</v>
      </c>
      <c r="C47" s="50" t="s">
        <v>76</v>
      </c>
      <c r="D47" s="49" t="s">
        <v>128</v>
      </c>
      <c r="E47" s="163">
        <v>64750</v>
      </c>
      <c r="F47" s="163">
        <v>64750</v>
      </c>
      <c r="G47" s="163">
        <v>64750</v>
      </c>
      <c r="H47" s="163">
        <v>64750</v>
      </c>
      <c r="I47" s="163">
        <v>0</v>
      </c>
      <c r="J47" s="164">
        <v>0</v>
      </c>
    </row>
    <row r="48" spans="1:10">
      <c r="A48" s="151" t="s">
        <v>206</v>
      </c>
      <c r="B48" s="50" t="s">
        <v>79</v>
      </c>
      <c r="C48" s="50" t="s">
        <v>79</v>
      </c>
      <c r="D48" s="49" t="s">
        <v>129</v>
      </c>
      <c r="E48" s="163">
        <v>64750</v>
      </c>
      <c r="F48" s="163">
        <v>64750</v>
      </c>
      <c r="G48" s="163">
        <v>64750</v>
      </c>
      <c r="H48" s="163">
        <v>64750</v>
      </c>
      <c r="I48" s="163">
        <v>0</v>
      </c>
      <c r="J48" s="164">
        <v>0</v>
      </c>
    </row>
    <row r="49" spans="1:31">
      <c r="A49" s="151" t="s">
        <v>206</v>
      </c>
      <c r="B49" s="50" t="s">
        <v>83</v>
      </c>
      <c r="C49" s="50" t="s">
        <v>76</v>
      </c>
      <c r="D49" s="49" t="s">
        <v>130</v>
      </c>
      <c r="E49" s="163">
        <v>31810</v>
      </c>
      <c r="F49" s="163">
        <v>149546</v>
      </c>
      <c r="G49" s="163">
        <v>31810</v>
      </c>
      <c r="H49" s="163">
        <v>149546</v>
      </c>
      <c r="I49" s="163">
        <v>0</v>
      </c>
      <c r="J49" s="164">
        <v>0</v>
      </c>
    </row>
    <row r="50" spans="1:31">
      <c r="A50" s="151" t="s">
        <v>206</v>
      </c>
      <c r="B50" s="50" t="s">
        <v>83</v>
      </c>
      <c r="C50" s="50" t="s">
        <v>79</v>
      </c>
      <c r="D50" s="49" t="s">
        <v>131</v>
      </c>
      <c r="E50" s="163">
        <v>0</v>
      </c>
      <c r="F50" s="163">
        <v>1</v>
      </c>
      <c r="G50" s="163">
        <v>0</v>
      </c>
      <c r="H50" s="163">
        <v>1</v>
      </c>
      <c r="I50" s="163">
        <v>0</v>
      </c>
      <c r="J50" s="164">
        <v>0</v>
      </c>
    </row>
    <row r="51" spans="1:31">
      <c r="A51" s="151" t="s">
        <v>206</v>
      </c>
      <c r="B51" s="50" t="s">
        <v>83</v>
      </c>
      <c r="C51" s="50" t="s">
        <v>86</v>
      </c>
      <c r="D51" s="49" t="s">
        <v>132</v>
      </c>
      <c r="E51" s="163">
        <v>0</v>
      </c>
      <c r="F51" s="163">
        <v>7310</v>
      </c>
      <c r="G51" s="163">
        <v>0</v>
      </c>
      <c r="H51" s="163">
        <v>7310</v>
      </c>
      <c r="I51" s="163">
        <v>0</v>
      </c>
      <c r="J51" s="164">
        <v>0</v>
      </c>
    </row>
    <row r="52" spans="1:31">
      <c r="A52" s="151" t="s">
        <v>206</v>
      </c>
      <c r="B52" s="50" t="s">
        <v>83</v>
      </c>
      <c r="C52" s="50" t="s">
        <v>133</v>
      </c>
      <c r="D52" s="49" t="s">
        <v>134</v>
      </c>
      <c r="E52" s="163">
        <v>31810</v>
      </c>
      <c r="F52" s="163">
        <v>142235</v>
      </c>
      <c r="G52" s="163">
        <v>31810</v>
      </c>
      <c r="H52" s="163">
        <v>142235</v>
      </c>
      <c r="I52" s="163">
        <v>0</v>
      </c>
      <c r="J52" s="164">
        <v>0</v>
      </c>
    </row>
    <row r="53" spans="1:31">
      <c r="A53" s="151" t="s">
        <v>76</v>
      </c>
      <c r="B53" s="50" t="s">
        <v>76</v>
      </c>
      <c r="C53" s="50" t="s">
        <v>76</v>
      </c>
      <c r="D53" s="49" t="s">
        <v>135</v>
      </c>
      <c r="E53" s="163">
        <v>0</v>
      </c>
      <c r="F53" s="163">
        <v>0</v>
      </c>
      <c r="G53" s="163">
        <v>0</v>
      </c>
      <c r="H53" s="163">
        <v>0</v>
      </c>
      <c r="I53" s="163">
        <v>0</v>
      </c>
      <c r="J53" s="164">
        <v>0</v>
      </c>
    </row>
    <row r="54" spans="1:31">
      <c r="A54" s="151" t="s">
        <v>76</v>
      </c>
      <c r="B54" s="50" t="s">
        <v>76</v>
      </c>
      <c r="C54" s="50" t="s">
        <v>76</v>
      </c>
      <c r="D54" s="49" t="s">
        <v>207</v>
      </c>
      <c r="E54" s="163">
        <v>0</v>
      </c>
      <c r="F54" s="163">
        <v>0</v>
      </c>
      <c r="G54" s="163">
        <v>0</v>
      </c>
      <c r="H54" s="163">
        <v>0</v>
      </c>
      <c r="I54" s="163">
        <v>0</v>
      </c>
      <c r="J54" s="164">
        <v>0</v>
      </c>
    </row>
    <row r="55" spans="1:31">
      <c r="A55" s="151" t="s">
        <v>76</v>
      </c>
      <c r="B55" s="50" t="s">
        <v>76</v>
      </c>
      <c r="C55" s="50" t="s">
        <v>76</v>
      </c>
      <c r="D55" s="49" t="s">
        <v>136</v>
      </c>
      <c r="E55" s="163">
        <v>13201312</v>
      </c>
      <c r="F55" s="163">
        <v>45917568</v>
      </c>
      <c r="G55" s="163" t="s">
        <v>76</v>
      </c>
      <c r="H55" s="163" t="s">
        <v>76</v>
      </c>
      <c r="I55" s="163" t="s">
        <v>76</v>
      </c>
      <c r="J55" s="164" t="s">
        <v>76</v>
      </c>
    </row>
    <row r="56" spans="1:31">
      <c r="A56" s="151"/>
      <c r="B56" s="50"/>
      <c r="C56" s="50"/>
      <c r="D56" s="49"/>
      <c r="E56" s="163"/>
      <c r="F56" s="163"/>
      <c r="G56" s="163"/>
      <c r="H56" s="163"/>
      <c r="I56" s="163"/>
      <c r="J56" s="164"/>
    </row>
    <row r="57" spans="1:31">
      <c r="A57" s="151"/>
      <c r="B57" s="50"/>
      <c r="C57" s="50"/>
      <c r="D57" s="49"/>
      <c r="E57" s="163"/>
      <c r="F57" s="163"/>
      <c r="G57" s="163"/>
      <c r="H57" s="163"/>
      <c r="I57" s="163"/>
      <c r="J57" s="164"/>
    </row>
    <row r="58" spans="1:31">
      <c r="A58" s="51"/>
      <c r="B58" s="52"/>
      <c r="C58" s="52"/>
      <c r="D58" s="53"/>
      <c r="E58" s="54"/>
      <c r="F58" s="54"/>
      <c r="G58" s="54"/>
      <c r="H58" s="54"/>
      <c r="I58" s="54"/>
      <c r="J58" s="55"/>
    </row>
    <row r="59" spans="1:31">
      <c r="A59" s="51"/>
      <c r="B59" s="52"/>
      <c r="C59" s="52"/>
      <c r="D59" s="53"/>
      <c r="E59" s="54"/>
      <c r="F59" s="54"/>
      <c r="G59" s="54"/>
      <c r="H59" s="54"/>
      <c r="I59" s="54"/>
      <c r="J59" s="55"/>
    </row>
    <row r="60" spans="1:31" s="58" customFormat="1" ht="15">
      <c r="A60" s="1386" t="s">
        <v>62</v>
      </c>
      <c r="B60" s="1387"/>
      <c r="C60" s="1388"/>
      <c r="D60" s="56"/>
      <c r="E60" s="56"/>
      <c r="F60" s="56"/>
      <c r="G60" s="56"/>
      <c r="H60" s="165" t="s">
        <v>271</v>
      </c>
      <c r="I60" s="1398" t="s">
        <v>320</v>
      </c>
      <c r="J60" s="1398"/>
      <c r="K60" s="57"/>
      <c r="AE60" s="57" t="s">
        <v>6</v>
      </c>
    </row>
    <row r="61" spans="1:31" s="58" customFormat="1" ht="15.6">
      <c r="A61" s="1386" t="s">
        <v>63</v>
      </c>
      <c r="B61" s="1387"/>
      <c r="C61" s="1388"/>
      <c r="D61" s="156" t="s">
        <v>64</v>
      </c>
      <c r="E61" s="155"/>
      <c r="F61" s="155"/>
      <c r="G61" s="155"/>
      <c r="H61" s="165" t="s">
        <v>319</v>
      </c>
      <c r="I61" s="1389" t="s">
        <v>321</v>
      </c>
      <c r="J61" s="1390"/>
      <c r="K61" s="57"/>
    </row>
    <row r="62" spans="1:31">
      <c r="A62" s="1391" t="s">
        <v>65</v>
      </c>
      <c r="B62" s="1391"/>
      <c r="C62" s="1391"/>
      <c r="D62" s="1391"/>
      <c r="E62" s="1391"/>
      <c r="F62" s="1391"/>
      <c r="G62" s="1391"/>
      <c r="H62" s="1391"/>
      <c r="I62" s="1391"/>
      <c r="J62" s="1391"/>
    </row>
    <row r="63" spans="1:31">
      <c r="A63" s="1392" t="s">
        <v>199</v>
      </c>
      <c r="B63" s="1392"/>
      <c r="C63" s="1392"/>
      <c r="D63" s="1392"/>
      <c r="E63" s="1392"/>
      <c r="F63" s="1392"/>
      <c r="G63" s="1392"/>
      <c r="H63" s="1392"/>
      <c r="I63" s="1392"/>
      <c r="J63" s="1392"/>
    </row>
    <row r="64" spans="1:31">
      <c r="A64" s="1393" t="s">
        <v>2102</v>
      </c>
      <c r="B64" s="1393"/>
      <c r="C64" s="1393"/>
      <c r="D64" s="1393"/>
      <c r="E64" s="1393"/>
      <c r="F64" s="1393"/>
      <c r="G64" s="1393"/>
      <c r="H64" s="1393"/>
      <c r="I64" s="1393"/>
      <c r="J64" s="1393"/>
    </row>
    <row r="65" spans="1:10" ht="16.2" customHeight="1">
      <c r="A65" s="1394" t="s">
        <v>66</v>
      </c>
      <c r="B65" s="1395"/>
      <c r="C65" s="1395"/>
      <c r="D65" s="1395"/>
      <c r="E65" s="1396" t="s">
        <v>67</v>
      </c>
      <c r="F65" s="1396"/>
      <c r="G65" s="1396" t="s">
        <v>137</v>
      </c>
      <c r="H65" s="1396"/>
      <c r="I65" s="1396" t="s">
        <v>138</v>
      </c>
      <c r="J65" s="1397"/>
    </row>
    <row r="66" spans="1:10">
      <c r="A66" s="152" t="s">
        <v>70</v>
      </c>
      <c r="B66" s="47" t="s">
        <v>71</v>
      </c>
      <c r="C66" s="47" t="s">
        <v>72</v>
      </c>
      <c r="D66" s="47" t="s">
        <v>73</v>
      </c>
      <c r="E66" s="48" t="s">
        <v>74</v>
      </c>
      <c r="F66" s="48" t="s">
        <v>75</v>
      </c>
      <c r="G66" s="48" t="s">
        <v>74</v>
      </c>
      <c r="H66" s="48" t="s">
        <v>75</v>
      </c>
      <c r="I66" s="48" t="s">
        <v>74</v>
      </c>
      <c r="J66" s="125" t="s">
        <v>75</v>
      </c>
    </row>
    <row r="67" spans="1:10">
      <c r="A67" s="154" t="s">
        <v>76</v>
      </c>
      <c r="B67" s="47" t="s">
        <v>76</v>
      </c>
      <c r="C67" s="47" t="s">
        <v>76</v>
      </c>
      <c r="D67" s="49" t="s">
        <v>77</v>
      </c>
      <c r="E67" s="163">
        <v>20818792</v>
      </c>
      <c r="F67" s="163">
        <v>36214573</v>
      </c>
      <c r="G67" s="163">
        <v>11295037</v>
      </c>
      <c r="H67" s="163">
        <v>26540654</v>
      </c>
      <c r="I67" s="163">
        <v>9523755</v>
      </c>
      <c r="J67" s="1082">
        <v>9673919</v>
      </c>
    </row>
    <row r="68" spans="1:10">
      <c r="A68" s="154" t="s">
        <v>76</v>
      </c>
      <c r="B68" s="153" t="s">
        <v>76</v>
      </c>
      <c r="C68" s="153" t="s">
        <v>76</v>
      </c>
      <c r="D68" s="49" t="s">
        <v>78</v>
      </c>
      <c r="E68" s="163">
        <v>11295037</v>
      </c>
      <c r="F68" s="163">
        <v>26202229</v>
      </c>
      <c r="G68" s="163">
        <v>11295037</v>
      </c>
      <c r="H68" s="163">
        <v>26202229</v>
      </c>
      <c r="I68" s="163">
        <v>0</v>
      </c>
      <c r="J68" s="1082">
        <v>0</v>
      </c>
    </row>
    <row r="69" spans="1:10">
      <c r="A69" s="154" t="s">
        <v>79</v>
      </c>
      <c r="B69" s="153" t="s">
        <v>76</v>
      </c>
      <c r="C69" s="153" t="s">
        <v>76</v>
      </c>
      <c r="D69" s="49" t="s">
        <v>139</v>
      </c>
      <c r="E69" s="163">
        <v>5057776</v>
      </c>
      <c r="F69" s="163">
        <v>13870087</v>
      </c>
      <c r="G69" s="163">
        <v>5057776</v>
      </c>
      <c r="H69" s="163">
        <v>13870087</v>
      </c>
      <c r="I69" s="163">
        <v>0</v>
      </c>
      <c r="J69" s="1082">
        <v>0</v>
      </c>
    </row>
    <row r="70" spans="1:10">
      <c r="A70" s="154" t="s">
        <v>79</v>
      </c>
      <c r="B70" s="153" t="s">
        <v>140</v>
      </c>
      <c r="C70" s="153" t="s">
        <v>76</v>
      </c>
      <c r="D70" s="49" t="s">
        <v>141</v>
      </c>
      <c r="E70" s="163">
        <v>1295346</v>
      </c>
      <c r="F70" s="163">
        <v>2954918</v>
      </c>
      <c r="G70" s="163">
        <v>1295346</v>
      </c>
      <c r="H70" s="163">
        <v>2954918</v>
      </c>
      <c r="I70" s="163">
        <v>0</v>
      </c>
      <c r="J70" s="1082">
        <v>0</v>
      </c>
    </row>
    <row r="71" spans="1:10">
      <c r="A71" s="154" t="s">
        <v>79</v>
      </c>
      <c r="B71" s="153" t="s">
        <v>140</v>
      </c>
      <c r="C71" s="153" t="s">
        <v>79</v>
      </c>
      <c r="D71" s="49" t="s">
        <v>142</v>
      </c>
      <c r="E71" s="163">
        <v>1110316</v>
      </c>
      <c r="F71" s="163">
        <v>2580602</v>
      </c>
      <c r="G71" s="163">
        <v>1110316</v>
      </c>
      <c r="H71" s="163">
        <v>2580602</v>
      </c>
      <c r="I71" s="163">
        <v>0</v>
      </c>
      <c r="J71" s="1082">
        <v>0</v>
      </c>
    </row>
    <row r="72" spans="1:10">
      <c r="A72" s="154" t="s">
        <v>79</v>
      </c>
      <c r="B72" s="153" t="s">
        <v>140</v>
      </c>
      <c r="C72" s="153" t="s">
        <v>83</v>
      </c>
      <c r="D72" s="49" t="s">
        <v>143</v>
      </c>
      <c r="E72" s="163">
        <v>38471</v>
      </c>
      <c r="F72" s="163">
        <v>84421</v>
      </c>
      <c r="G72" s="163">
        <v>38471</v>
      </c>
      <c r="H72" s="163">
        <v>84421</v>
      </c>
      <c r="I72" s="163">
        <v>0</v>
      </c>
      <c r="J72" s="1082">
        <v>0</v>
      </c>
    </row>
    <row r="73" spans="1:10">
      <c r="A73" s="154" t="s">
        <v>79</v>
      </c>
      <c r="B73" s="153" t="s">
        <v>140</v>
      </c>
      <c r="C73" s="153" t="s">
        <v>98</v>
      </c>
      <c r="D73" s="49" t="s">
        <v>144</v>
      </c>
      <c r="E73" s="163">
        <v>78750</v>
      </c>
      <c r="F73" s="163">
        <v>99000</v>
      </c>
      <c r="G73" s="163">
        <v>78750</v>
      </c>
      <c r="H73" s="163">
        <v>99000</v>
      </c>
      <c r="I73" s="163">
        <v>0</v>
      </c>
      <c r="J73" s="1082">
        <v>0</v>
      </c>
    </row>
    <row r="74" spans="1:10">
      <c r="A74" s="154" t="s">
        <v>79</v>
      </c>
      <c r="B74" s="153" t="s">
        <v>140</v>
      </c>
      <c r="C74" s="153" t="s">
        <v>119</v>
      </c>
      <c r="D74" s="49" t="s">
        <v>145</v>
      </c>
      <c r="E74" s="163">
        <v>67809</v>
      </c>
      <c r="F74" s="163">
        <v>190895</v>
      </c>
      <c r="G74" s="163">
        <v>67809</v>
      </c>
      <c r="H74" s="163">
        <v>190895</v>
      </c>
      <c r="I74" s="163">
        <v>0</v>
      </c>
      <c r="J74" s="1082">
        <v>0</v>
      </c>
    </row>
    <row r="75" spans="1:10">
      <c r="A75" s="154" t="s">
        <v>79</v>
      </c>
      <c r="B75" s="153" t="s">
        <v>146</v>
      </c>
      <c r="C75" s="153" t="s">
        <v>76</v>
      </c>
      <c r="D75" s="49" t="s">
        <v>155</v>
      </c>
      <c r="E75" s="163">
        <v>1007000</v>
      </c>
      <c r="F75" s="163">
        <v>5991000</v>
      </c>
      <c r="G75" s="163">
        <v>1007000</v>
      </c>
      <c r="H75" s="163">
        <v>5991000</v>
      </c>
      <c r="I75" s="163">
        <v>0</v>
      </c>
      <c r="J75" s="1082">
        <v>0</v>
      </c>
    </row>
    <row r="76" spans="1:10">
      <c r="A76" s="154" t="s">
        <v>79</v>
      </c>
      <c r="B76" s="153" t="s">
        <v>146</v>
      </c>
      <c r="C76" s="153" t="s">
        <v>79</v>
      </c>
      <c r="D76" s="49" t="s">
        <v>142</v>
      </c>
      <c r="E76" s="163">
        <v>519000</v>
      </c>
      <c r="F76" s="163">
        <v>3200000</v>
      </c>
      <c r="G76" s="163">
        <v>519000</v>
      </c>
      <c r="H76" s="163">
        <v>3200000</v>
      </c>
      <c r="I76" s="163">
        <v>0</v>
      </c>
      <c r="J76" s="1082">
        <v>0</v>
      </c>
    </row>
    <row r="77" spans="1:10">
      <c r="A77" s="154" t="s">
        <v>79</v>
      </c>
      <c r="B77" s="153" t="s">
        <v>146</v>
      </c>
      <c r="C77" s="153" t="s">
        <v>83</v>
      </c>
      <c r="D77" s="49" t="s">
        <v>156</v>
      </c>
      <c r="E77" s="163">
        <v>488000</v>
      </c>
      <c r="F77" s="163">
        <v>2791000</v>
      </c>
      <c r="G77" s="163">
        <v>488000</v>
      </c>
      <c r="H77" s="163">
        <v>2791000</v>
      </c>
      <c r="I77" s="163">
        <v>0</v>
      </c>
      <c r="J77" s="1082">
        <v>0</v>
      </c>
    </row>
    <row r="78" spans="1:10">
      <c r="A78" s="154" t="s">
        <v>79</v>
      </c>
      <c r="B78" s="153" t="s">
        <v>208</v>
      </c>
      <c r="C78" s="153" t="s">
        <v>76</v>
      </c>
      <c r="D78" s="49" t="s">
        <v>147</v>
      </c>
      <c r="E78" s="163">
        <v>2294827</v>
      </c>
      <c r="F78" s="163">
        <v>4020337</v>
      </c>
      <c r="G78" s="163">
        <v>2294827</v>
      </c>
      <c r="H78" s="163">
        <v>4020337</v>
      </c>
      <c r="I78" s="163">
        <v>0</v>
      </c>
      <c r="J78" s="1082">
        <v>0</v>
      </c>
    </row>
    <row r="79" spans="1:10">
      <c r="A79" s="154" t="s">
        <v>79</v>
      </c>
      <c r="B79" s="153" t="s">
        <v>208</v>
      </c>
      <c r="C79" s="153" t="s">
        <v>83</v>
      </c>
      <c r="D79" s="49" t="s">
        <v>148</v>
      </c>
      <c r="E79" s="163">
        <v>1618291</v>
      </c>
      <c r="F79" s="163">
        <v>3134894</v>
      </c>
      <c r="G79" s="163">
        <v>1618291</v>
      </c>
      <c r="H79" s="163">
        <v>3134894</v>
      </c>
      <c r="I79" s="163">
        <v>0</v>
      </c>
      <c r="J79" s="1082">
        <v>0</v>
      </c>
    </row>
    <row r="80" spans="1:10">
      <c r="A80" s="154" t="s">
        <v>79</v>
      </c>
      <c r="B80" s="153" t="s">
        <v>208</v>
      </c>
      <c r="C80" s="153" t="s">
        <v>98</v>
      </c>
      <c r="D80" s="49" t="s">
        <v>149</v>
      </c>
      <c r="E80" s="163">
        <v>1189</v>
      </c>
      <c r="F80" s="163">
        <v>3877</v>
      </c>
      <c r="G80" s="163">
        <v>1189</v>
      </c>
      <c r="H80" s="163">
        <v>3877</v>
      </c>
      <c r="I80" s="163">
        <v>0</v>
      </c>
      <c r="J80" s="1082">
        <v>0</v>
      </c>
    </row>
    <row r="81" spans="1:10">
      <c r="A81" s="154" t="s">
        <v>79</v>
      </c>
      <c r="B81" s="153" t="s">
        <v>208</v>
      </c>
      <c r="C81" s="153" t="s">
        <v>86</v>
      </c>
      <c r="D81" s="49" t="s">
        <v>150</v>
      </c>
      <c r="E81" s="163">
        <v>349</v>
      </c>
      <c r="F81" s="163">
        <v>349</v>
      </c>
      <c r="G81" s="163">
        <v>349</v>
      </c>
      <c r="H81" s="163">
        <v>349</v>
      </c>
      <c r="I81" s="163">
        <v>0</v>
      </c>
      <c r="J81" s="1082">
        <v>0</v>
      </c>
    </row>
    <row r="82" spans="1:10">
      <c r="A82" s="154" t="s">
        <v>79</v>
      </c>
      <c r="B82" s="153" t="s">
        <v>208</v>
      </c>
      <c r="C82" s="153" t="s">
        <v>119</v>
      </c>
      <c r="D82" s="49" t="s">
        <v>151</v>
      </c>
      <c r="E82" s="163">
        <v>389630</v>
      </c>
      <c r="F82" s="163">
        <v>479556</v>
      </c>
      <c r="G82" s="163">
        <v>389630</v>
      </c>
      <c r="H82" s="163">
        <v>479556</v>
      </c>
      <c r="I82" s="163">
        <v>0</v>
      </c>
      <c r="J82" s="1082">
        <v>0</v>
      </c>
    </row>
    <row r="83" spans="1:10">
      <c r="A83" s="154" t="s">
        <v>79</v>
      </c>
      <c r="B83" s="153" t="s">
        <v>208</v>
      </c>
      <c r="C83" s="153" t="s">
        <v>92</v>
      </c>
      <c r="D83" s="49" t="s">
        <v>152</v>
      </c>
      <c r="E83" s="163">
        <v>285368</v>
      </c>
      <c r="F83" s="163">
        <v>401661</v>
      </c>
      <c r="G83" s="163">
        <v>285368</v>
      </c>
      <c r="H83" s="163">
        <v>401661</v>
      </c>
      <c r="I83" s="163">
        <v>0</v>
      </c>
      <c r="J83" s="1082">
        <v>0</v>
      </c>
    </row>
    <row r="84" spans="1:10">
      <c r="A84" s="154" t="s">
        <v>79</v>
      </c>
      <c r="B84" s="153" t="s">
        <v>209</v>
      </c>
      <c r="C84" s="153" t="s">
        <v>76</v>
      </c>
      <c r="D84" s="49" t="s">
        <v>153</v>
      </c>
      <c r="E84" s="163">
        <v>460603</v>
      </c>
      <c r="F84" s="163">
        <v>903832</v>
      </c>
      <c r="G84" s="163">
        <v>460603</v>
      </c>
      <c r="H84" s="163">
        <v>903832</v>
      </c>
      <c r="I84" s="163">
        <v>0</v>
      </c>
      <c r="J84" s="1082">
        <v>0</v>
      </c>
    </row>
    <row r="85" spans="1:10">
      <c r="A85" s="154" t="s">
        <v>79</v>
      </c>
      <c r="B85" s="153" t="s">
        <v>209</v>
      </c>
      <c r="C85" s="153" t="s">
        <v>83</v>
      </c>
      <c r="D85" s="49" t="s">
        <v>154</v>
      </c>
      <c r="E85" s="163">
        <v>460603</v>
      </c>
      <c r="F85" s="163">
        <v>903832</v>
      </c>
      <c r="G85" s="163">
        <v>460603</v>
      </c>
      <c r="H85" s="163">
        <v>903832</v>
      </c>
      <c r="I85" s="163">
        <v>0</v>
      </c>
      <c r="J85" s="1082">
        <v>0</v>
      </c>
    </row>
    <row r="86" spans="1:10">
      <c r="A86" s="154" t="s">
        <v>83</v>
      </c>
      <c r="B86" s="153" t="s">
        <v>76</v>
      </c>
      <c r="C86" s="153" t="s">
        <v>76</v>
      </c>
      <c r="D86" s="49" t="s">
        <v>157</v>
      </c>
      <c r="E86" s="163">
        <v>720359</v>
      </c>
      <c r="F86" s="163">
        <v>1460906</v>
      </c>
      <c r="G86" s="163">
        <v>720359</v>
      </c>
      <c r="H86" s="163">
        <v>1460906</v>
      </c>
      <c r="I86" s="163">
        <v>0</v>
      </c>
      <c r="J86" s="1082">
        <v>0</v>
      </c>
    </row>
    <row r="87" spans="1:10">
      <c r="A87" s="154" t="s">
        <v>83</v>
      </c>
      <c r="B87" s="153" t="s">
        <v>158</v>
      </c>
      <c r="C87" s="153" t="s">
        <v>76</v>
      </c>
      <c r="D87" s="49" t="s">
        <v>159</v>
      </c>
      <c r="E87" s="163">
        <v>583677</v>
      </c>
      <c r="F87" s="163">
        <v>1170184</v>
      </c>
      <c r="G87" s="163">
        <v>583677</v>
      </c>
      <c r="H87" s="163">
        <v>1170184</v>
      </c>
      <c r="I87" s="163">
        <v>0</v>
      </c>
      <c r="J87" s="1082">
        <v>0</v>
      </c>
    </row>
    <row r="88" spans="1:10">
      <c r="A88" s="154" t="s">
        <v>83</v>
      </c>
      <c r="B88" s="153" t="s">
        <v>158</v>
      </c>
      <c r="C88" s="153" t="s">
        <v>83</v>
      </c>
      <c r="D88" s="49" t="s">
        <v>160</v>
      </c>
      <c r="E88" s="163">
        <v>0</v>
      </c>
      <c r="F88" s="163">
        <v>0</v>
      </c>
      <c r="G88" s="163">
        <v>0</v>
      </c>
      <c r="H88" s="163">
        <v>0</v>
      </c>
      <c r="I88" s="163">
        <v>0</v>
      </c>
      <c r="J88" s="1082">
        <v>0</v>
      </c>
    </row>
    <row r="89" spans="1:10">
      <c r="A89" s="154" t="s">
        <v>83</v>
      </c>
      <c r="B89" s="153" t="s">
        <v>158</v>
      </c>
      <c r="C89" s="153" t="s">
        <v>98</v>
      </c>
      <c r="D89" s="49" t="s">
        <v>161</v>
      </c>
      <c r="E89" s="163">
        <v>583677</v>
      </c>
      <c r="F89" s="163">
        <v>1170184</v>
      </c>
      <c r="G89" s="163">
        <v>583677</v>
      </c>
      <c r="H89" s="163">
        <v>1170184</v>
      </c>
      <c r="I89" s="163">
        <v>0</v>
      </c>
      <c r="J89" s="1082">
        <v>0</v>
      </c>
    </row>
    <row r="90" spans="1:10">
      <c r="A90" s="154" t="s">
        <v>83</v>
      </c>
      <c r="B90" s="153" t="s">
        <v>162</v>
      </c>
      <c r="C90" s="153" t="s">
        <v>76</v>
      </c>
      <c r="D90" s="49" t="s">
        <v>163</v>
      </c>
      <c r="E90" s="163">
        <v>136682</v>
      </c>
      <c r="F90" s="163">
        <v>290722</v>
      </c>
      <c r="G90" s="163">
        <v>136682</v>
      </c>
      <c r="H90" s="163">
        <v>290722</v>
      </c>
      <c r="I90" s="163">
        <v>0</v>
      </c>
      <c r="J90" s="1082">
        <v>0</v>
      </c>
    </row>
    <row r="91" spans="1:10">
      <c r="A91" s="154" t="s">
        <v>83</v>
      </c>
      <c r="B91" s="153" t="s">
        <v>162</v>
      </c>
      <c r="C91" s="153" t="s">
        <v>98</v>
      </c>
      <c r="D91" s="49" t="s">
        <v>164</v>
      </c>
      <c r="E91" s="163">
        <v>136682</v>
      </c>
      <c r="F91" s="163">
        <v>290722</v>
      </c>
      <c r="G91" s="163">
        <v>136682</v>
      </c>
      <c r="H91" s="163">
        <v>290722</v>
      </c>
      <c r="I91" s="163">
        <v>0</v>
      </c>
      <c r="J91" s="1082">
        <v>0</v>
      </c>
    </row>
    <row r="92" spans="1:10">
      <c r="A92" s="154" t="s">
        <v>98</v>
      </c>
      <c r="B92" s="153" t="s">
        <v>76</v>
      </c>
      <c r="C92" s="153" t="s">
        <v>76</v>
      </c>
      <c r="D92" s="49" t="s">
        <v>165</v>
      </c>
      <c r="E92" s="163">
        <v>1947232</v>
      </c>
      <c r="F92" s="163">
        <v>3588345</v>
      </c>
      <c r="G92" s="163">
        <v>1947232</v>
      </c>
      <c r="H92" s="163">
        <v>3588345</v>
      </c>
      <c r="I92" s="163">
        <v>0</v>
      </c>
      <c r="J92" s="1082">
        <v>0</v>
      </c>
    </row>
    <row r="93" spans="1:10">
      <c r="A93" s="154" t="s">
        <v>98</v>
      </c>
      <c r="B93" s="153" t="s">
        <v>210</v>
      </c>
      <c r="C93" s="153" t="s">
        <v>76</v>
      </c>
      <c r="D93" s="49" t="s">
        <v>166</v>
      </c>
      <c r="E93" s="163">
        <v>816282</v>
      </c>
      <c r="F93" s="163">
        <v>1670883</v>
      </c>
      <c r="G93" s="163">
        <v>816282</v>
      </c>
      <c r="H93" s="163">
        <v>1670883</v>
      </c>
      <c r="I93" s="163">
        <v>0</v>
      </c>
      <c r="J93" s="1082">
        <v>0</v>
      </c>
    </row>
    <row r="94" spans="1:10">
      <c r="A94" s="154" t="s">
        <v>98</v>
      </c>
      <c r="B94" s="153" t="s">
        <v>210</v>
      </c>
      <c r="C94" s="153" t="s">
        <v>83</v>
      </c>
      <c r="D94" s="49" t="s">
        <v>167</v>
      </c>
      <c r="E94" s="163">
        <v>816282</v>
      </c>
      <c r="F94" s="163">
        <v>1670883</v>
      </c>
      <c r="G94" s="163">
        <v>816282</v>
      </c>
      <c r="H94" s="163">
        <v>1670883</v>
      </c>
      <c r="I94" s="163">
        <v>0</v>
      </c>
      <c r="J94" s="1082">
        <v>0</v>
      </c>
    </row>
    <row r="95" spans="1:10">
      <c r="A95" s="154" t="s">
        <v>98</v>
      </c>
      <c r="B95" s="153" t="s">
        <v>210</v>
      </c>
      <c r="C95" s="153" t="s">
        <v>86</v>
      </c>
      <c r="D95" s="49" t="s">
        <v>168</v>
      </c>
      <c r="E95" s="163">
        <v>0</v>
      </c>
      <c r="F95" s="163">
        <v>0</v>
      </c>
      <c r="G95" s="163">
        <v>0</v>
      </c>
      <c r="H95" s="163">
        <v>0</v>
      </c>
      <c r="I95" s="163">
        <v>0</v>
      </c>
      <c r="J95" s="1082">
        <v>0</v>
      </c>
    </row>
    <row r="96" spans="1:10">
      <c r="A96" s="154" t="s">
        <v>98</v>
      </c>
      <c r="B96" s="153" t="s">
        <v>211</v>
      </c>
      <c r="C96" s="153" t="s">
        <v>76</v>
      </c>
      <c r="D96" s="49" t="s">
        <v>170</v>
      </c>
      <c r="E96" s="163">
        <v>1130950</v>
      </c>
      <c r="F96" s="163">
        <v>1917462</v>
      </c>
      <c r="G96" s="163">
        <v>1130950</v>
      </c>
      <c r="H96" s="163">
        <v>1917462</v>
      </c>
      <c r="I96" s="163">
        <v>0</v>
      </c>
      <c r="J96" s="1082">
        <v>0</v>
      </c>
    </row>
    <row r="97" spans="1:10">
      <c r="A97" s="154" t="s">
        <v>98</v>
      </c>
      <c r="B97" s="153" t="s">
        <v>211</v>
      </c>
      <c r="C97" s="153" t="s">
        <v>83</v>
      </c>
      <c r="D97" s="49" t="s">
        <v>212</v>
      </c>
      <c r="E97" s="163">
        <v>872559</v>
      </c>
      <c r="F97" s="163">
        <v>1489777</v>
      </c>
      <c r="G97" s="163">
        <v>872559</v>
      </c>
      <c r="H97" s="163">
        <v>1489777</v>
      </c>
      <c r="I97" s="163">
        <v>0</v>
      </c>
      <c r="J97" s="1082">
        <v>0</v>
      </c>
    </row>
    <row r="98" spans="1:10">
      <c r="A98" s="154" t="s">
        <v>98</v>
      </c>
      <c r="B98" s="153" t="s">
        <v>211</v>
      </c>
      <c r="C98" s="153" t="s">
        <v>98</v>
      </c>
      <c r="D98" s="49" t="s">
        <v>171</v>
      </c>
      <c r="E98" s="163">
        <v>0</v>
      </c>
      <c r="F98" s="163">
        <v>12069</v>
      </c>
      <c r="G98" s="163">
        <v>0</v>
      </c>
      <c r="H98" s="163">
        <v>12069</v>
      </c>
      <c r="I98" s="163">
        <v>0</v>
      </c>
      <c r="J98" s="1082">
        <v>0</v>
      </c>
    </row>
    <row r="99" spans="1:10">
      <c r="A99" s="154" t="s">
        <v>98</v>
      </c>
      <c r="B99" s="153" t="s">
        <v>211</v>
      </c>
      <c r="C99" s="153" t="s">
        <v>86</v>
      </c>
      <c r="D99" s="49" t="s">
        <v>172</v>
      </c>
      <c r="E99" s="163">
        <v>116760</v>
      </c>
      <c r="F99" s="163">
        <v>264434</v>
      </c>
      <c r="G99" s="163">
        <v>116760</v>
      </c>
      <c r="H99" s="163">
        <v>264434</v>
      </c>
      <c r="I99" s="163">
        <v>0</v>
      </c>
      <c r="J99" s="1082">
        <v>0</v>
      </c>
    </row>
    <row r="100" spans="1:10">
      <c r="A100" s="154" t="s">
        <v>98</v>
      </c>
      <c r="B100" s="153" t="s">
        <v>211</v>
      </c>
      <c r="C100" s="153" t="s">
        <v>119</v>
      </c>
      <c r="D100" s="49" t="s">
        <v>173</v>
      </c>
      <c r="E100" s="163">
        <v>141631</v>
      </c>
      <c r="F100" s="163">
        <v>151182</v>
      </c>
      <c r="G100" s="163">
        <v>141631</v>
      </c>
      <c r="H100" s="163">
        <v>151182</v>
      </c>
      <c r="I100" s="163">
        <v>0</v>
      </c>
      <c r="J100" s="1082">
        <v>0</v>
      </c>
    </row>
    <row r="101" spans="1:10">
      <c r="A101" s="154" t="s">
        <v>86</v>
      </c>
      <c r="B101" s="153" t="s">
        <v>76</v>
      </c>
      <c r="C101" s="153" t="s">
        <v>76</v>
      </c>
      <c r="D101" s="49" t="s">
        <v>174</v>
      </c>
      <c r="E101" s="163">
        <v>959366</v>
      </c>
      <c r="F101" s="163">
        <v>1815910</v>
      </c>
      <c r="G101" s="163">
        <v>959366</v>
      </c>
      <c r="H101" s="163">
        <v>1815910</v>
      </c>
      <c r="I101" s="163">
        <v>0</v>
      </c>
      <c r="J101" s="1082">
        <v>0</v>
      </c>
    </row>
    <row r="102" spans="1:10">
      <c r="A102" s="154" t="s">
        <v>86</v>
      </c>
      <c r="B102" s="153" t="s">
        <v>169</v>
      </c>
      <c r="C102" s="153" t="s">
        <v>76</v>
      </c>
      <c r="D102" s="49" t="s">
        <v>175</v>
      </c>
      <c r="E102" s="163">
        <v>32808</v>
      </c>
      <c r="F102" s="163">
        <v>73244</v>
      </c>
      <c r="G102" s="163">
        <v>32808</v>
      </c>
      <c r="H102" s="163">
        <v>73244</v>
      </c>
      <c r="I102" s="163">
        <v>0</v>
      </c>
      <c r="J102" s="1082">
        <v>0</v>
      </c>
    </row>
    <row r="103" spans="1:10">
      <c r="A103" s="154" t="s">
        <v>86</v>
      </c>
      <c r="B103" s="153" t="s">
        <v>169</v>
      </c>
      <c r="C103" s="153" t="s">
        <v>83</v>
      </c>
      <c r="D103" s="49" t="s">
        <v>176</v>
      </c>
      <c r="E103" s="163">
        <v>32808</v>
      </c>
      <c r="F103" s="163">
        <v>73244</v>
      </c>
      <c r="G103" s="163">
        <v>32808</v>
      </c>
      <c r="H103" s="163">
        <v>73244</v>
      </c>
      <c r="I103" s="163">
        <v>0</v>
      </c>
      <c r="J103" s="1082">
        <v>0</v>
      </c>
    </row>
    <row r="104" spans="1:10">
      <c r="A104" s="154" t="s">
        <v>86</v>
      </c>
      <c r="B104" s="153" t="s">
        <v>213</v>
      </c>
      <c r="C104" s="153" t="s">
        <v>76</v>
      </c>
      <c r="D104" s="49" t="s">
        <v>177</v>
      </c>
      <c r="E104" s="163">
        <v>20000</v>
      </c>
      <c r="F104" s="163">
        <v>20000</v>
      </c>
      <c r="G104" s="163">
        <v>20000</v>
      </c>
      <c r="H104" s="163">
        <v>20000</v>
      </c>
      <c r="I104" s="163">
        <v>0</v>
      </c>
      <c r="J104" s="1082">
        <v>0</v>
      </c>
    </row>
    <row r="105" spans="1:10">
      <c r="A105" s="154" t="s">
        <v>86</v>
      </c>
      <c r="B105" s="153" t="s">
        <v>213</v>
      </c>
      <c r="C105" s="153" t="s">
        <v>83</v>
      </c>
      <c r="D105" s="49" t="s">
        <v>178</v>
      </c>
      <c r="E105" s="163">
        <v>20000</v>
      </c>
      <c r="F105" s="163">
        <v>20000</v>
      </c>
      <c r="G105" s="163">
        <v>20000</v>
      </c>
      <c r="H105" s="163">
        <v>20000</v>
      </c>
      <c r="I105" s="163">
        <v>0</v>
      </c>
      <c r="J105" s="1082">
        <v>0</v>
      </c>
    </row>
    <row r="106" spans="1:10">
      <c r="A106" s="154" t="s">
        <v>86</v>
      </c>
      <c r="B106" s="153" t="s">
        <v>214</v>
      </c>
      <c r="C106" s="153" t="s">
        <v>76</v>
      </c>
      <c r="D106" s="49" t="s">
        <v>179</v>
      </c>
      <c r="E106" s="163">
        <v>906558</v>
      </c>
      <c r="F106" s="163">
        <v>1722666</v>
      </c>
      <c r="G106" s="163">
        <v>906558</v>
      </c>
      <c r="H106" s="163">
        <v>1722666</v>
      </c>
      <c r="I106" s="163">
        <v>0</v>
      </c>
      <c r="J106" s="1082">
        <v>0</v>
      </c>
    </row>
    <row r="107" spans="1:10">
      <c r="A107" s="154" t="s">
        <v>86</v>
      </c>
      <c r="B107" s="153" t="s">
        <v>214</v>
      </c>
      <c r="C107" s="153" t="s">
        <v>83</v>
      </c>
      <c r="D107" s="49" t="s">
        <v>180</v>
      </c>
      <c r="E107" s="163">
        <v>906558</v>
      </c>
      <c r="F107" s="163">
        <v>1722666</v>
      </c>
      <c r="G107" s="163">
        <v>906558</v>
      </c>
      <c r="H107" s="163">
        <v>1722666</v>
      </c>
      <c r="I107" s="163">
        <v>0</v>
      </c>
      <c r="J107" s="1082">
        <v>0</v>
      </c>
    </row>
    <row r="108" spans="1:10">
      <c r="A108" s="154" t="s">
        <v>119</v>
      </c>
      <c r="B108" s="153" t="s">
        <v>76</v>
      </c>
      <c r="C108" s="153" t="s">
        <v>76</v>
      </c>
      <c r="D108" s="49" t="s">
        <v>181</v>
      </c>
      <c r="E108" s="163">
        <v>2334819</v>
      </c>
      <c r="F108" s="163">
        <v>4097748</v>
      </c>
      <c r="G108" s="163">
        <v>2334819</v>
      </c>
      <c r="H108" s="163">
        <v>4097748</v>
      </c>
      <c r="I108" s="163">
        <v>0</v>
      </c>
      <c r="J108" s="1082">
        <v>0</v>
      </c>
    </row>
    <row r="109" spans="1:10">
      <c r="A109" s="154" t="s">
        <v>119</v>
      </c>
      <c r="B109" s="153" t="s">
        <v>215</v>
      </c>
      <c r="C109" s="153" t="s">
        <v>76</v>
      </c>
      <c r="D109" s="49" t="s">
        <v>182</v>
      </c>
      <c r="E109" s="163">
        <v>2334819</v>
      </c>
      <c r="F109" s="163">
        <v>4097748</v>
      </c>
      <c r="G109" s="163">
        <v>2334819</v>
      </c>
      <c r="H109" s="163">
        <v>4097748</v>
      </c>
      <c r="I109" s="163">
        <v>0</v>
      </c>
      <c r="J109" s="1082">
        <v>0</v>
      </c>
    </row>
    <row r="110" spans="1:10">
      <c r="A110" s="154" t="s">
        <v>119</v>
      </c>
      <c r="B110" s="153" t="s">
        <v>215</v>
      </c>
      <c r="C110" s="153" t="s">
        <v>98</v>
      </c>
      <c r="D110" s="49" t="s">
        <v>183</v>
      </c>
      <c r="E110" s="163">
        <v>2334819</v>
      </c>
      <c r="F110" s="163">
        <v>4097748</v>
      </c>
      <c r="G110" s="163">
        <v>2334819</v>
      </c>
      <c r="H110" s="163">
        <v>4097748</v>
      </c>
      <c r="I110" s="163">
        <v>0</v>
      </c>
      <c r="J110" s="1082">
        <v>0</v>
      </c>
    </row>
    <row r="111" spans="1:10">
      <c r="A111" s="154" t="s">
        <v>89</v>
      </c>
      <c r="B111" s="153" t="s">
        <v>76</v>
      </c>
      <c r="C111" s="153" t="s">
        <v>76</v>
      </c>
      <c r="D111" s="49" t="s">
        <v>184</v>
      </c>
      <c r="E111" s="163">
        <v>275485</v>
      </c>
      <c r="F111" s="163">
        <v>1369233</v>
      </c>
      <c r="G111" s="163">
        <v>275485</v>
      </c>
      <c r="H111" s="163">
        <v>1369233</v>
      </c>
      <c r="I111" s="163">
        <v>0</v>
      </c>
      <c r="J111" s="1082">
        <v>0</v>
      </c>
    </row>
    <row r="112" spans="1:10">
      <c r="A112" s="154" t="s">
        <v>89</v>
      </c>
      <c r="B112" s="153" t="s">
        <v>216</v>
      </c>
      <c r="C112" s="153" t="s">
        <v>76</v>
      </c>
      <c r="D112" s="49" t="s">
        <v>185</v>
      </c>
      <c r="E112" s="163">
        <v>275485</v>
      </c>
      <c r="F112" s="163">
        <v>1369233</v>
      </c>
      <c r="G112" s="163">
        <v>275485</v>
      </c>
      <c r="H112" s="163">
        <v>1369233</v>
      </c>
      <c r="I112" s="163">
        <v>0</v>
      </c>
      <c r="J112" s="1082">
        <v>0</v>
      </c>
    </row>
    <row r="113" spans="1:10">
      <c r="A113" s="154" t="s">
        <v>89</v>
      </c>
      <c r="B113" s="153" t="s">
        <v>216</v>
      </c>
      <c r="C113" s="153" t="s">
        <v>79</v>
      </c>
      <c r="D113" s="49" t="s">
        <v>186</v>
      </c>
      <c r="E113" s="163">
        <v>275485</v>
      </c>
      <c r="F113" s="163">
        <v>1369233</v>
      </c>
      <c r="G113" s="163">
        <v>275485</v>
      </c>
      <c r="H113" s="163">
        <v>1369233</v>
      </c>
      <c r="I113" s="163">
        <v>0</v>
      </c>
      <c r="J113" s="1082">
        <v>0</v>
      </c>
    </row>
    <row r="114" spans="1:10">
      <c r="A114" s="154" t="s">
        <v>122</v>
      </c>
      <c r="B114" s="153" t="s">
        <v>76</v>
      </c>
      <c r="C114" s="153" t="s">
        <v>76</v>
      </c>
      <c r="D114" s="49" t="s">
        <v>187</v>
      </c>
      <c r="E114" s="163">
        <v>0</v>
      </c>
      <c r="F114" s="163">
        <v>0</v>
      </c>
      <c r="G114" s="163">
        <v>0</v>
      </c>
      <c r="H114" s="163">
        <v>0</v>
      </c>
      <c r="I114" s="163">
        <v>0</v>
      </c>
      <c r="J114" s="1082">
        <v>0</v>
      </c>
    </row>
    <row r="115" spans="1:10">
      <c r="A115" s="154" t="s">
        <v>122</v>
      </c>
      <c r="B115" s="153" t="s">
        <v>188</v>
      </c>
      <c r="C115" s="153" t="s">
        <v>76</v>
      </c>
      <c r="D115" s="49" t="s">
        <v>189</v>
      </c>
      <c r="E115" s="163">
        <v>0</v>
      </c>
      <c r="F115" s="163">
        <v>0</v>
      </c>
      <c r="G115" s="163">
        <v>0</v>
      </c>
      <c r="H115" s="163">
        <v>0</v>
      </c>
      <c r="I115" s="163">
        <v>0</v>
      </c>
      <c r="J115" s="1082">
        <v>0</v>
      </c>
    </row>
    <row r="116" spans="1:10">
      <c r="A116" s="154" t="s">
        <v>122</v>
      </c>
      <c r="B116" s="153" t="s">
        <v>188</v>
      </c>
      <c r="C116" s="153" t="s">
        <v>79</v>
      </c>
      <c r="D116" s="49" t="s">
        <v>217</v>
      </c>
      <c r="E116" s="163">
        <v>0</v>
      </c>
      <c r="F116" s="163">
        <v>0</v>
      </c>
      <c r="G116" s="163">
        <v>0</v>
      </c>
      <c r="H116" s="163">
        <v>0</v>
      </c>
      <c r="I116" s="163">
        <v>0</v>
      </c>
      <c r="J116" s="1082">
        <v>0</v>
      </c>
    </row>
    <row r="117" spans="1:10">
      <c r="A117" s="154" t="s">
        <v>122</v>
      </c>
      <c r="B117" s="153" t="s">
        <v>188</v>
      </c>
      <c r="C117" s="153" t="s">
        <v>83</v>
      </c>
      <c r="D117" s="49" t="s">
        <v>190</v>
      </c>
      <c r="E117" s="163">
        <v>0</v>
      </c>
      <c r="F117" s="163">
        <v>0</v>
      </c>
      <c r="G117" s="163">
        <v>0</v>
      </c>
      <c r="H117" s="163">
        <v>0</v>
      </c>
      <c r="I117" s="163">
        <v>0</v>
      </c>
      <c r="J117" s="1082">
        <v>0</v>
      </c>
    </row>
    <row r="118" spans="1:10">
      <c r="A118" s="154" t="s">
        <v>76</v>
      </c>
      <c r="B118" s="153" t="s">
        <v>76</v>
      </c>
      <c r="C118" s="153" t="s">
        <v>76</v>
      </c>
      <c r="D118" s="49" t="s">
        <v>135</v>
      </c>
      <c r="E118" s="163">
        <v>9523755</v>
      </c>
      <c r="F118" s="163">
        <v>10012344</v>
      </c>
      <c r="G118" s="163">
        <v>0</v>
      </c>
      <c r="H118" s="163">
        <v>338425</v>
      </c>
      <c r="I118" s="163">
        <v>9523755</v>
      </c>
      <c r="J118" s="1082">
        <v>9673919</v>
      </c>
    </row>
    <row r="119" spans="1:10">
      <c r="A119" s="154" t="s">
        <v>79</v>
      </c>
      <c r="B119" s="153" t="s">
        <v>76</v>
      </c>
      <c r="C119" s="153" t="s">
        <v>76</v>
      </c>
      <c r="D119" s="49" t="s">
        <v>139</v>
      </c>
      <c r="E119" s="163">
        <v>176749</v>
      </c>
      <c r="F119" s="163">
        <v>488149</v>
      </c>
      <c r="G119" s="163">
        <v>0</v>
      </c>
      <c r="H119" s="163">
        <v>311400</v>
      </c>
      <c r="I119" s="163">
        <v>176749</v>
      </c>
      <c r="J119" s="1082">
        <v>176749</v>
      </c>
    </row>
    <row r="120" spans="1:10">
      <c r="A120" s="154" t="s">
        <v>79</v>
      </c>
      <c r="B120" s="153" t="s">
        <v>140</v>
      </c>
      <c r="C120" s="153" t="s">
        <v>76</v>
      </c>
      <c r="D120" s="49" t="s">
        <v>141</v>
      </c>
      <c r="E120" s="163">
        <v>0</v>
      </c>
      <c r="F120" s="163">
        <v>131400</v>
      </c>
      <c r="G120" s="163">
        <v>0</v>
      </c>
      <c r="H120" s="163">
        <v>131400</v>
      </c>
      <c r="I120" s="163">
        <v>0</v>
      </c>
      <c r="J120" s="1082">
        <v>0</v>
      </c>
    </row>
    <row r="121" spans="1:10">
      <c r="A121" s="154" t="s">
        <v>79</v>
      </c>
      <c r="B121" s="153" t="s">
        <v>140</v>
      </c>
      <c r="C121" s="153" t="s">
        <v>191</v>
      </c>
      <c r="D121" s="49" t="s">
        <v>192</v>
      </c>
      <c r="E121" s="163">
        <v>0</v>
      </c>
      <c r="F121" s="163">
        <v>131400</v>
      </c>
      <c r="G121" s="163">
        <v>0</v>
      </c>
      <c r="H121" s="163">
        <v>131400</v>
      </c>
      <c r="I121" s="163">
        <v>0</v>
      </c>
      <c r="J121" s="1082">
        <v>0</v>
      </c>
    </row>
    <row r="122" spans="1:10">
      <c r="A122" s="154" t="s">
        <v>79</v>
      </c>
      <c r="B122" s="153" t="s">
        <v>146</v>
      </c>
      <c r="C122" s="153" t="s">
        <v>76</v>
      </c>
      <c r="D122" s="49" t="s">
        <v>155</v>
      </c>
      <c r="E122" s="163">
        <v>0</v>
      </c>
      <c r="F122" s="163">
        <v>180000</v>
      </c>
      <c r="G122" s="163">
        <v>0</v>
      </c>
      <c r="H122" s="163">
        <v>180000</v>
      </c>
      <c r="I122" s="163">
        <v>0</v>
      </c>
      <c r="J122" s="1082">
        <v>0</v>
      </c>
    </row>
    <row r="123" spans="1:10">
      <c r="A123" s="154" t="s">
        <v>79</v>
      </c>
      <c r="B123" s="153" t="s">
        <v>146</v>
      </c>
      <c r="C123" s="153" t="s">
        <v>191</v>
      </c>
      <c r="D123" s="49" t="s">
        <v>192</v>
      </c>
      <c r="E123" s="163">
        <v>0</v>
      </c>
      <c r="F123" s="163">
        <v>180000</v>
      </c>
      <c r="G123" s="163">
        <v>0</v>
      </c>
      <c r="H123" s="163">
        <v>180000</v>
      </c>
      <c r="I123" s="163">
        <v>0</v>
      </c>
      <c r="J123" s="1082">
        <v>0</v>
      </c>
    </row>
    <row r="124" spans="1:10">
      <c r="A124" s="154" t="s">
        <v>79</v>
      </c>
      <c r="B124" s="153" t="s">
        <v>208</v>
      </c>
      <c r="C124" s="153" t="s">
        <v>76</v>
      </c>
      <c r="D124" s="49" t="s">
        <v>147</v>
      </c>
      <c r="E124" s="163">
        <v>176749</v>
      </c>
      <c r="F124" s="163">
        <v>176749</v>
      </c>
      <c r="G124" s="163">
        <v>0</v>
      </c>
      <c r="H124" s="163">
        <v>0</v>
      </c>
      <c r="I124" s="163">
        <v>176749</v>
      </c>
      <c r="J124" s="1082">
        <v>176749</v>
      </c>
    </row>
    <row r="125" spans="1:10">
      <c r="A125" s="154" t="s">
        <v>79</v>
      </c>
      <c r="B125" s="153" t="s">
        <v>208</v>
      </c>
      <c r="C125" s="153" t="s">
        <v>191</v>
      </c>
      <c r="D125" s="49" t="s">
        <v>192</v>
      </c>
      <c r="E125" s="163">
        <v>176749</v>
      </c>
      <c r="F125" s="163">
        <v>176749</v>
      </c>
      <c r="G125" s="163">
        <v>0</v>
      </c>
      <c r="H125" s="163">
        <v>0</v>
      </c>
      <c r="I125" s="163">
        <v>176749</v>
      </c>
      <c r="J125" s="1082">
        <v>176749</v>
      </c>
    </row>
    <row r="126" spans="1:10">
      <c r="A126" s="154" t="s">
        <v>83</v>
      </c>
      <c r="B126" s="153" t="s">
        <v>76</v>
      </c>
      <c r="C126" s="153" t="s">
        <v>76</v>
      </c>
      <c r="D126" s="49" t="s">
        <v>157</v>
      </c>
      <c r="E126" s="163">
        <v>0</v>
      </c>
      <c r="F126" s="163">
        <v>27025</v>
      </c>
      <c r="G126" s="163">
        <v>0</v>
      </c>
      <c r="H126" s="163">
        <v>27025</v>
      </c>
      <c r="I126" s="163">
        <v>0</v>
      </c>
      <c r="J126" s="1082">
        <v>0</v>
      </c>
    </row>
    <row r="127" spans="1:10">
      <c r="A127" s="154" t="s">
        <v>83</v>
      </c>
      <c r="B127" s="153" t="s">
        <v>162</v>
      </c>
      <c r="C127" s="153" t="s">
        <v>76</v>
      </c>
      <c r="D127" s="49" t="s">
        <v>163</v>
      </c>
      <c r="E127" s="163">
        <v>0</v>
      </c>
      <c r="F127" s="163">
        <v>27025</v>
      </c>
      <c r="G127" s="163">
        <v>0</v>
      </c>
      <c r="H127" s="163">
        <v>27025</v>
      </c>
      <c r="I127" s="163">
        <v>0</v>
      </c>
      <c r="J127" s="1082">
        <v>0</v>
      </c>
    </row>
    <row r="128" spans="1:10">
      <c r="A128" s="154" t="s">
        <v>83</v>
      </c>
      <c r="B128" s="153" t="s">
        <v>162</v>
      </c>
      <c r="C128" s="153" t="s">
        <v>191</v>
      </c>
      <c r="D128" s="49" t="s">
        <v>192</v>
      </c>
      <c r="E128" s="163">
        <v>0</v>
      </c>
      <c r="F128" s="163">
        <v>27025</v>
      </c>
      <c r="G128" s="163">
        <v>0</v>
      </c>
      <c r="H128" s="163">
        <v>27025</v>
      </c>
      <c r="I128" s="163">
        <v>0</v>
      </c>
      <c r="J128" s="1082">
        <v>0</v>
      </c>
    </row>
    <row r="129" spans="1:10">
      <c r="A129" s="154" t="s">
        <v>98</v>
      </c>
      <c r="B129" s="153" t="s">
        <v>76</v>
      </c>
      <c r="C129" s="153" t="s">
        <v>76</v>
      </c>
      <c r="D129" s="49" t="s">
        <v>165</v>
      </c>
      <c r="E129" s="163">
        <v>7831006</v>
      </c>
      <c r="F129" s="163">
        <v>7981170</v>
      </c>
      <c r="G129" s="163">
        <v>0</v>
      </c>
      <c r="H129" s="163">
        <v>0</v>
      </c>
      <c r="I129" s="163">
        <v>7831006</v>
      </c>
      <c r="J129" s="1082">
        <v>7981170</v>
      </c>
    </row>
    <row r="130" spans="1:10">
      <c r="A130" s="154" t="s">
        <v>98</v>
      </c>
      <c r="B130" s="153" t="s">
        <v>211</v>
      </c>
      <c r="C130" s="153" t="s">
        <v>76</v>
      </c>
      <c r="D130" s="49" t="s">
        <v>170</v>
      </c>
      <c r="E130" s="163">
        <v>7831006</v>
      </c>
      <c r="F130" s="163">
        <v>7981170</v>
      </c>
      <c r="G130" s="163">
        <v>0</v>
      </c>
      <c r="H130" s="163">
        <v>0</v>
      </c>
      <c r="I130" s="163">
        <v>7831006</v>
      </c>
      <c r="J130" s="1082">
        <v>7981170</v>
      </c>
    </row>
    <row r="131" spans="1:10">
      <c r="A131" s="154" t="s">
        <v>98</v>
      </c>
      <c r="B131" s="153" t="s">
        <v>211</v>
      </c>
      <c r="C131" s="153" t="s">
        <v>92</v>
      </c>
      <c r="D131" s="49" t="s">
        <v>193</v>
      </c>
      <c r="E131" s="163">
        <v>7831006</v>
      </c>
      <c r="F131" s="163">
        <v>7981170</v>
      </c>
      <c r="G131" s="163">
        <v>0</v>
      </c>
      <c r="H131" s="163">
        <v>0</v>
      </c>
      <c r="I131" s="163">
        <v>7831006</v>
      </c>
      <c r="J131" s="1082">
        <v>7981170</v>
      </c>
    </row>
    <row r="132" spans="1:10">
      <c r="A132" s="154" t="s">
        <v>119</v>
      </c>
      <c r="B132" s="153" t="s">
        <v>76</v>
      </c>
      <c r="C132" s="153" t="s">
        <v>76</v>
      </c>
      <c r="D132" s="49" t="s">
        <v>181</v>
      </c>
      <c r="E132" s="163">
        <v>0</v>
      </c>
      <c r="F132" s="163">
        <v>0</v>
      </c>
      <c r="G132" s="163">
        <v>0</v>
      </c>
      <c r="H132" s="163">
        <v>0</v>
      </c>
      <c r="I132" s="163">
        <v>0</v>
      </c>
      <c r="J132" s="1082">
        <v>0</v>
      </c>
    </row>
    <row r="133" spans="1:10">
      <c r="A133" s="154" t="s">
        <v>119</v>
      </c>
      <c r="B133" s="153" t="s">
        <v>215</v>
      </c>
      <c r="C133" s="153" t="s">
        <v>76</v>
      </c>
      <c r="D133" s="49" t="s">
        <v>182</v>
      </c>
      <c r="E133" s="163">
        <v>0</v>
      </c>
      <c r="F133" s="163">
        <v>0</v>
      </c>
      <c r="G133" s="163">
        <v>0</v>
      </c>
      <c r="H133" s="163">
        <v>0</v>
      </c>
      <c r="I133" s="163">
        <v>0</v>
      </c>
      <c r="J133" s="1082">
        <v>0</v>
      </c>
    </row>
    <row r="134" spans="1:10">
      <c r="A134" s="154" t="s">
        <v>119</v>
      </c>
      <c r="B134" s="153" t="s">
        <v>215</v>
      </c>
      <c r="C134" s="153" t="s">
        <v>191</v>
      </c>
      <c r="D134" s="49" t="s">
        <v>192</v>
      </c>
      <c r="E134" s="163">
        <v>0</v>
      </c>
      <c r="F134" s="163">
        <v>0</v>
      </c>
      <c r="G134" s="163">
        <v>0</v>
      </c>
      <c r="H134" s="163">
        <v>0</v>
      </c>
      <c r="I134" s="163">
        <v>0</v>
      </c>
      <c r="J134" s="1082">
        <v>0</v>
      </c>
    </row>
    <row r="135" spans="1:10">
      <c r="A135" s="154" t="s">
        <v>122</v>
      </c>
      <c r="B135" s="153" t="s">
        <v>76</v>
      </c>
      <c r="C135" s="153" t="s">
        <v>76</v>
      </c>
      <c r="D135" s="49" t="s">
        <v>187</v>
      </c>
      <c r="E135" s="163">
        <v>1516000</v>
      </c>
      <c r="F135" s="163">
        <v>1516000</v>
      </c>
      <c r="G135" s="163">
        <v>0</v>
      </c>
      <c r="H135" s="163">
        <v>0</v>
      </c>
      <c r="I135" s="163">
        <v>1516000</v>
      </c>
      <c r="J135" s="1082">
        <v>1516000</v>
      </c>
    </row>
    <row r="136" spans="1:10">
      <c r="A136" s="154" t="s">
        <v>122</v>
      </c>
      <c r="B136" s="153" t="s">
        <v>188</v>
      </c>
      <c r="C136" s="153" t="s">
        <v>76</v>
      </c>
      <c r="D136" s="49" t="s">
        <v>189</v>
      </c>
      <c r="E136" s="163">
        <v>1516000</v>
      </c>
      <c r="F136" s="163">
        <v>1516000</v>
      </c>
      <c r="G136" s="163">
        <v>0</v>
      </c>
      <c r="H136" s="163">
        <v>0</v>
      </c>
      <c r="I136" s="163">
        <v>1516000</v>
      </c>
      <c r="J136" s="1082">
        <v>1516000</v>
      </c>
    </row>
    <row r="137" spans="1:10">
      <c r="A137" s="154" t="s">
        <v>122</v>
      </c>
      <c r="B137" s="153" t="s">
        <v>188</v>
      </c>
      <c r="C137" s="153" t="s">
        <v>98</v>
      </c>
      <c r="D137" s="49" t="s">
        <v>315</v>
      </c>
      <c r="E137" s="163">
        <v>1516000</v>
      </c>
      <c r="F137" s="163">
        <v>1516000</v>
      </c>
      <c r="G137" s="163">
        <v>0</v>
      </c>
      <c r="H137" s="163">
        <v>0</v>
      </c>
      <c r="I137" s="163">
        <v>1516000</v>
      </c>
      <c r="J137" s="1082">
        <v>1516000</v>
      </c>
    </row>
    <row r="138" spans="1:10">
      <c r="A138" s="154" t="s">
        <v>76</v>
      </c>
      <c r="B138" s="153" t="s">
        <v>76</v>
      </c>
      <c r="C138" s="153" t="s">
        <v>76</v>
      </c>
      <c r="D138" s="49" t="s">
        <v>218</v>
      </c>
      <c r="E138" s="163">
        <v>43000</v>
      </c>
      <c r="F138" s="163">
        <v>93000</v>
      </c>
      <c r="G138" s="163">
        <v>43000</v>
      </c>
      <c r="H138" s="163">
        <v>93000</v>
      </c>
      <c r="I138" s="163">
        <v>0</v>
      </c>
      <c r="J138" s="1082">
        <v>0</v>
      </c>
    </row>
    <row r="139" spans="1:10">
      <c r="A139" s="154" t="s">
        <v>76</v>
      </c>
      <c r="B139" s="153" t="s">
        <v>76</v>
      </c>
      <c r="C139" s="153" t="s">
        <v>76</v>
      </c>
      <c r="D139" s="49" t="s">
        <v>219</v>
      </c>
      <c r="E139" s="163">
        <v>0</v>
      </c>
      <c r="F139" s="163">
        <v>50000</v>
      </c>
      <c r="G139" s="163">
        <v>0</v>
      </c>
      <c r="H139" s="163">
        <v>50000</v>
      </c>
      <c r="I139" s="163">
        <v>0</v>
      </c>
      <c r="J139" s="1082">
        <v>0</v>
      </c>
    </row>
    <row r="140" spans="1:10">
      <c r="A140" s="154" t="s">
        <v>76</v>
      </c>
      <c r="B140" s="153" t="s">
        <v>76</v>
      </c>
      <c r="C140" s="153" t="s">
        <v>76</v>
      </c>
      <c r="D140" s="49" t="s">
        <v>220</v>
      </c>
      <c r="E140" s="163">
        <v>43000</v>
      </c>
      <c r="F140" s="163">
        <v>43000</v>
      </c>
      <c r="G140" s="163">
        <v>43000</v>
      </c>
      <c r="H140" s="163">
        <v>43000</v>
      </c>
      <c r="I140" s="163">
        <v>0</v>
      </c>
      <c r="J140" s="1082">
        <v>0</v>
      </c>
    </row>
    <row r="141" spans="1:10">
      <c r="A141" s="154" t="s">
        <v>76</v>
      </c>
      <c r="B141" s="153" t="s">
        <v>76</v>
      </c>
      <c r="C141" s="153" t="s">
        <v>76</v>
      </c>
      <c r="D141" s="49" t="s">
        <v>194</v>
      </c>
      <c r="E141" s="163">
        <v>20861792</v>
      </c>
      <c r="F141" s="163">
        <v>36307573</v>
      </c>
      <c r="G141" s="163" t="s">
        <v>76</v>
      </c>
      <c r="H141" s="163" t="s">
        <v>76</v>
      </c>
      <c r="I141" s="163" t="s">
        <v>76</v>
      </c>
      <c r="J141" s="1082" t="s">
        <v>76</v>
      </c>
    </row>
    <row r="142" spans="1:10">
      <c r="A142" s="154" t="s">
        <v>76</v>
      </c>
      <c r="B142" s="153" t="s">
        <v>76</v>
      </c>
      <c r="C142" s="153" t="s">
        <v>76</v>
      </c>
      <c r="D142" s="49" t="s">
        <v>76</v>
      </c>
      <c r="E142" s="163" t="s">
        <v>76</v>
      </c>
      <c r="F142" s="163" t="s">
        <v>76</v>
      </c>
      <c r="G142" s="163" t="s">
        <v>76</v>
      </c>
      <c r="H142" s="163" t="s">
        <v>76</v>
      </c>
      <c r="I142" s="163" t="s">
        <v>76</v>
      </c>
      <c r="J142" s="1082" t="s">
        <v>76</v>
      </c>
    </row>
    <row r="143" spans="1:10">
      <c r="A143" s="154" t="s">
        <v>76</v>
      </c>
      <c r="B143" s="153" t="s">
        <v>76</v>
      </c>
      <c r="C143" s="153" t="s">
        <v>76</v>
      </c>
      <c r="D143" s="49" t="s">
        <v>195</v>
      </c>
      <c r="E143" s="163">
        <v>233438498</v>
      </c>
      <c r="F143" s="163" t="s">
        <v>76</v>
      </c>
      <c r="G143" s="163" t="s">
        <v>76</v>
      </c>
      <c r="H143" s="163" t="s">
        <v>76</v>
      </c>
      <c r="I143" s="163" t="s">
        <v>76</v>
      </c>
      <c r="J143" s="1082" t="s">
        <v>76</v>
      </c>
    </row>
    <row r="144" spans="1:10">
      <c r="A144" s="154" t="s">
        <v>76</v>
      </c>
      <c r="B144" s="153" t="s">
        <v>76</v>
      </c>
      <c r="C144" s="153" t="s">
        <v>76</v>
      </c>
      <c r="D144" s="49" t="s">
        <v>196</v>
      </c>
      <c r="E144" s="163">
        <v>225778018</v>
      </c>
      <c r="F144" s="163" t="s">
        <v>76</v>
      </c>
      <c r="G144" s="163" t="s">
        <v>76</v>
      </c>
      <c r="H144" s="163" t="s">
        <v>76</v>
      </c>
      <c r="I144" s="163" t="s">
        <v>76</v>
      </c>
      <c r="J144" s="1082" t="s">
        <v>76</v>
      </c>
    </row>
    <row r="145" spans="1:10">
      <c r="A145" s="154" t="s">
        <v>76</v>
      </c>
      <c r="B145" s="153" t="s">
        <v>76</v>
      </c>
      <c r="C145" s="153" t="s">
        <v>76</v>
      </c>
      <c r="D145" s="49" t="s">
        <v>197</v>
      </c>
      <c r="E145" s="163">
        <v>2800</v>
      </c>
      <c r="F145" s="163" t="s">
        <v>76</v>
      </c>
      <c r="G145" s="163" t="s">
        <v>76</v>
      </c>
      <c r="H145" s="163" t="s">
        <v>76</v>
      </c>
      <c r="I145" s="163" t="s">
        <v>76</v>
      </c>
      <c r="J145" s="1082" t="s">
        <v>76</v>
      </c>
    </row>
    <row r="146" spans="1:10">
      <c r="A146" s="154" t="s">
        <v>76</v>
      </c>
      <c r="B146" s="153" t="s">
        <v>76</v>
      </c>
      <c r="C146" s="153" t="s">
        <v>76</v>
      </c>
      <c r="D146" s="138" t="s">
        <v>198</v>
      </c>
      <c r="E146" s="163">
        <v>225780818</v>
      </c>
      <c r="F146" s="163" t="s">
        <v>76</v>
      </c>
      <c r="G146" s="163" t="s">
        <v>76</v>
      </c>
      <c r="H146" s="163" t="s">
        <v>76</v>
      </c>
      <c r="I146" s="163" t="s">
        <v>76</v>
      </c>
      <c r="J146" s="1082" t="s">
        <v>76</v>
      </c>
    </row>
    <row r="147" spans="1:10">
      <c r="A147" s="2213"/>
      <c r="B147" s="2214"/>
      <c r="C147" s="2214"/>
      <c r="D147" s="2215"/>
      <c r="E147" s="2216"/>
      <c r="F147" s="2216"/>
      <c r="G147" s="2216"/>
      <c r="H147" s="2216"/>
      <c r="I147" s="2216"/>
      <c r="J147" s="2217"/>
    </row>
    <row r="148" spans="1:10" ht="93.6" customHeight="1">
      <c r="A148" s="1385" t="s">
        <v>2103</v>
      </c>
      <c r="B148" s="1385" t="s">
        <v>76</v>
      </c>
      <c r="C148" s="1385" t="s">
        <v>76</v>
      </c>
      <c r="D148" s="1385" t="s">
        <v>76</v>
      </c>
      <c r="E148" s="1385" t="s">
        <v>76</v>
      </c>
      <c r="F148" s="1385" t="s">
        <v>76</v>
      </c>
      <c r="G148" s="1385" t="s">
        <v>76</v>
      </c>
      <c r="H148" s="1385" t="s">
        <v>76</v>
      </c>
      <c r="I148" s="1385" t="s">
        <v>76</v>
      </c>
      <c r="J148" s="1385" t="s">
        <v>76</v>
      </c>
    </row>
  </sheetData>
  <sheetProtection selectLockedCells="1" selectUnlockedCells="1"/>
  <mergeCells count="23">
    <mergeCell ref="A148:J148"/>
    <mergeCell ref="A61:C61"/>
    <mergeCell ref="I61:J61"/>
    <mergeCell ref="A62:J62"/>
    <mergeCell ref="A63:J63"/>
    <mergeCell ref="A64:J64"/>
    <mergeCell ref="A65:D65"/>
    <mergeCell ref="E65:F65"/>
    <mergeCell ref="G65:H65"/>
    <mergeCell ref="I65:J65"/>
    <mergeCell ref="A5:J5"/>
    <mergeCell ref="A6:D6"/>
    <mergeCell ref="E6:F6"/>
    <mergeCell ref="G6:H6"/>
    <mergeCell ref="I6:J6"/>
    <mergeCell ref="A60:C60"/>
    <mergeCell ref="I60:J60"/>
    <mergeCell ref="A1:C1"/>
    <mergeCell ref="I1:J1"/>
    <mergeCell ref="A2:C2"/>
    <mergeCell ref="I2:J2"/>
    <mergeCell ref="A3:J3"/>
    <mergeCell ref="A4:J4"/>
  </mergeCells>
  <phoneticPr fontId="11" type="noConversion"/>
  <hyperlinks>
    <hyperlink ref="AE1" location="預告統計資料發布時間表!A1" display="回發布時間表" xr:uid="{AEEC8285-842D-4261-A065-B2DDDD64BEDB}"/>
    <hyperlink ref="K1" location="預告統計資料發布時間表!A1" display="回發布時間表" xr:uid="{2B9C2B04-E598-4648-9FA7-D97F2FD00E11}"/>
    <hyperlink ref="AE60" location="預告統計資料發布時間表!A1" display="回發布時間表" xr:uid="{D905C0F3-A77F-481D-AE2E-2F86EFBA295A}"/>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K41"/>
  <sheetViews>
    <sheetView zoomScale="90" zoomScaleNormal="90" workbookViewId="0">
      <selection sqref="A1:B1"/>
    </sheetView>
  </sheetViews>
  <sheetFormatPr defaultColWidth="8.69921875" defaultRowHeight="16.2"/>
  <cols>
    <col min="1" max="1" width="9.59765625" style="20" customWidth="1"/>
    <col min="2" max="2" width="10.59765625" style="20" customWidth="1"/>
    <col min="3" max="3" width="7.69921875" style="20" customWidth="1"/>
    <col min="4" max="4" width="8.69921875" style="20" customWidth="1"/>
    <col min="5" max="5" width="7.69921875" style="20" customWidth="1"/>
    <col min="6" max="6" width="8.69921875" style="20" customWidth="1"/>
    <col min="7" max="7" width="9.09765625" style="20" customWidth="1"/>
    <col min="8" max="9" width="7.69921875" style="20" customWidth="1"/>
    <col min="10" max="10" width="8.69921875" style="20" customWidth="1"/>
    <col min="11" max="16384" width="8.69921875" style="20"/>
  </cols>
  <sheetData>
    <row r="1" spans="1:11" ht="16.8" thickBot="1">
      <c r="A1" s="1429" t="s">
        <v>30</v>
      </c>
      <c r="B1" s="1430"/>
      <c r="G1" s="21" t="s">
        <v>276</v>
      </c>
      <c r="H1" s="1429" t="s">
        <v>318</v>
      </c>
      <c r="I1" s="1431"/>
      <c r="J1" s="1430"/>
      <c r="K1" s="57" t="s">
        <v>6</v>
      </c>
    </row>
    <row r="2" spans="1:11" ht="16.8" thickBot="1">
      <c r="A2" s="1429" t="s">
        <v>31</v>
      </c>
      <c r="B2" s="1430"/>
      <c r="C2" s="22" t="s">
        <v>300</v>
      </c>
      <c r="D2" s="23"/>
      <c r="G2" s="21" t="s">
        <v>301</v>
      </c>
      <c r="H2" s="1429" t="s">
        <v>302</v>
      </c>
      <c r="I2" s="1431"/>
      <c r="J2" s="1430"/>
    </row>
    <row r="3" spans="1:11" s="24" customFormat="1" ht="24.6">
      <c r="A3" s="1432" t="s">
        <v>327</v>
      </c>
      <c r="B3" s="1432"/>
      <c r="C3" s="1432"/>
      <c r="D3" s="1432"/>
      <c r="E3" s="1432"/>
      <c r="F3" s="1432"/>
      <c r="G3" s="1432"/>
      <c r="H3" s="1432"/>
      <c r="I3" s="1432"/>
      <c r="J3" s="1432"/>
    </row>
    <row r="4" spans="1:11" s="24" customFormat="1" ht="15">
      <c r="A4" s="1433"/>
      <c r="B4" s="1433"/>
      <c r="C4" s="1433"/>
      <c r="D4" s="1433"/>
      <c r="E4" s="1433"/>
      <c r="F4" s="1433"/>
    </row>
    <row r="5" spans="1:11" s="24" customFormat="1" ht="18.75" customHeight="1" thickBot="1">
      <c r="A5" s="1403" t="s">
        <v>1979</v>
      </c>
      <c r="B5" s="1403"/>
      <c r="C5" s="1403"/>
      <c r="D5" s="1403"/>
      <c r="E5" s="1403"/>
      <c r="F5" s="1403"/>
      <c r="G5" s="1403"/>
      <c r="H5" s="1403"/>
      <c r="I5" s="1403"/>
      <c r="J5" s="1403"/>
    </row>
    <row r="6" spans="1:11" s="25" customFormat="1" ht="24" customHeight="1">
      <c r="A6" s="1404" t="s">
        <v>279</v>
      </c>
      <c r="B6" s="1405"/>
      <c r="C6" s="1410" t="s">
        <v>32</v>
      </c>
      <c r="D6" s="1411"/>
      <c r="E6" s="1416" t="s">
        <v>33</v>
      </c>
      <c r="F6" s="1417"/>
      <c r="G6" s="1417"/>
      <c r="H6" s="1417"/>
      <c r="I6" s="1417"/>
      <c r="J6" s="1417"/>
    </row>
    <row r="7" spans="1:11" ht="15" customHeight="1">
      <c r="A7" s="1406"/>
      <c r="B7" s="1407"/>
      <c r="C7" s="1412"/>
      <c r="D7" s="1413"/>
      <c r="E7" s="1418" t="s">
        <v>34</v>
      </c>
      <c r="F7" s="1419"/>
      <c r="G7" s="1418" t="s">
        <v>303</v>
      </c>
      <c r="H7" s="1419"/>
      <c r="I7" s="1418" t="s">
        <v>304</v>
      </c>
      <c r="J7" s="1424"/>
      <c r="K7" s="25"/>
    </row>
    <row r="8" spans="1:11" ht="18" customHeight="1">
      <c r="A8" s="1406"/>
      <c r="B8" s="1407"/>
      <c r="C8" s="1412"/>
      <c r="D8" s="1413"/>
      <c r="E8" s="1420"/>
      <c r="F8" s="1421"/>
      <c r="G8" s="1420"/>
      <c r="H8" s="1421"/>
      <c r="I8" s="1425"/>
      <c r="J8" s="1426"/>
      <c r="K8" s="25"/>
    </row>
    <row r="9" spans="1:11" ht="17.25" customHeight="1">
      <c r="A9" s="1406"/>
      <c r="B9" s="1407"/>
      <c r="C9" s="1412"/>
      <c r="D9" s="1413"/>
      <c r="E9" s="1420"/>
      <c r="F9" s="1421"/>
      <c r="G9" s="1420"/>
      <c r="H9" s="1421"/>
      <c r="I9" s="1425"/>
      <c r="J9" s="1426"/>
      <c r="K9" s="25"/>
    </row>
    <row r="10" spans="1:11" s="25" customFormat="1" ht="15" customHeight="1" thickBot="1">
      <c r="A10" s="1408"/>
      <c r="B10" s="1409"/>
      <c r="C10" s="1414"/>
      <c r="D10" s="1415"/>
      <c r="E10" s="1422"/>
      <c r="F10" s="1423"/>
      <c r="G10" s="1422"/>
      <c r="H10" s="1423"/>
      <c r="I10" s="1427"/>
      <c r="J10" s="1428"/>
    </row>
    <row r="11" spans="1:11" s="25" customFormat="1" ht="23.1" customHeight="1">
      <c r="A11" s="1434" t="s">
        <v>35</v>
      </c>
      <c r="B11" s="1435"/>
      <c r="C11" s="1436">
        <f>SUM(E11:J11)</f>
        <v>90200</v>
      </c>
      <c r="D11" s="1437"/>
      <c r="E11" s="1437">
        <f>SUM(E12:F34)</f>
        <v>37400</v>
      </c>
      <c r="F11" s="1437"/>
      <c r="G11" s="1437">
        <f>SUM(G12:H34)</f>
        <v>45060</v>
      </c>
      <c r="H11" s="1437"/>
      <c r="I11" s="1437">
        <f>SUM(I12:J34)</f>
        <v>7740</v>
      </c>
      <c r="J11" s="1437"/>
      <c r="K11" s="20"/>
    </row>
    <row r="12" spans="1:11" s="25" customFormat="1" ht="23.1" customHeight="1">
      <c r="A12" s="1438" t="s">
        <v>36</v>
      </c>
      <c r="B12" s="1439"/>
      <c r="C12" s="1440">
        <f>SUM(E12:J12)</f>
        <v>12940</v>
      </c>
      <c r="D12" s="1441"/>
      <c r="E12" s="1442">
        <v>6730</v>
      </c>
      <c r="F12" s="1442"/>
      <c r="G12" s="1442">
        <v>6210</v>
      </c>
      <c r="H12" s="1442"/>
      <c r="I12" s="1442">
        <v>0</v>
      </c>
      <c r="J12" s="1442"/>
    </row>
    <row r="13" spans="1:11" s="25" customFormat="1" ht="23.1" customHeight="1">
      <c r="A13" s="1438" t="s">
        <v>37</v>
      </c>
      <c r="B13" s="1439"/>
      <c r="C13" s="1440">
        <f t="shared" ref="C13:C34" si="0">SUM(E13:J13)</f>
        <v>8070</v>
      </c>
      <c r="D13" s="1441"/>
      <c r="E13" s="1442">
        <v>3750</v>
      </c>
      <c r="F13" s="1442"/>
      <c r="G13" s="1442">
        <v>4320</v>
      </c>
      <c r="H13" s="1442"/>
      <c r="I13" s="1442">
        <v>0</v>
      </c>
      <c r="J13" s="1442"/>
    </row>
    <row r="14" spans="1:11" s="25" customFormat="1" ht="23.1" customHeight="1">
      <c r="A14" s="1438" t="s">
        <v>38</v>
      </c>
      <c r="B14" s="1439"/>
      <c r="C14" s="1440">
        <f t="shared" si="0"/>
        <v>390</v>
      </c>
      <c r="D14" s="1441"/>
      <c r="E14" s="1442">
        <v>390</v>
      </c>
      <c r="F14" s="1442"/>
      <c r="G14" s="1442">
        <v>0</v>
      </c>
      <c r="H14" s="1442"/>
      <c r="I14" s="1442">
        <v>0</v>
      </c>
      <c r="J14" s="1442"/>
    </row>
    <row r="15" spans="1:11" s="25" customFormat="1" ht="23.1" customHeight="1">
      <c r="A15" s="1438" t="s">
        <v>39</v>
      </c>
      <c r="B15" s="1439"/>
      <c r="C15" s="1440">
        <f t="shared" si="0"/>
        <v>3730</v>
      </c>
      <c r="D15" s="1441"/>
      <c r="E15" s="1442">
        <v>610</v>
      </c>
      <c r="F15" s="1442"/>
      <c r="G15" s="1442">
        <v>3120</v>
      </c>
      <c r="H15" s="1442"/>
      <c r="I15" s="1442">
        <v>0</v>
      </c>
      <c r="J15" s="1442"/>
    </row>
    <row r="16" spans="1:11" s="25" customFormat="1" ht="23.1" customHeight="1">
      <c r="A16" s="1438" t="s">
        <v>40</v>
      </c>
      <c r="B16" s="1439"/>
      <c r="C16" s="1440">
        <f t="shared" si="0"/>
        <v>18020</v>
      </c>
      <c r="D16" s="1441"/>
      <c r="E16" s="1442">
        <v>3730</v>
      </c>
      <c r="F16" s="1442"/>
      <c r="G16" s="1442">
        <v>14290</v>
      </c>
      <c r="H16" s="1442"/>
      <c r="I16" s="1442">
        <v>0</v>
      </c>
      <c r="J16" s="1442"/>
    </row>
    <row r="17" spans="1:11" ht="23.1" customHeight="1">
      <c r="A17" s="1438" t="s">
        <v>41</v>
      </c>
      <c r="B17" s="1439"/>
      <c r="C17" s="1440">
        <f t="shared" si="0"/>
        <v>5750</v>
      </c>
      <c r="D17" s="1441"/>
      <c r="E17" s="1442">
        <v>560</v>
      </c>
      <c r="F17" s="1442"/>
      <c r="G17" s="1442">
        <v>5190</v>
      </c>
      <c r="H17" s="1442"/>
      <c r="I17" s="1442">
        <v>0</v>
      </c>
      <c r="J17" s="1442"/>
      <c r="K17" s="25"/>
    </row>
    <row r="18" spans="1:11" ht="23.1" customHeight="1">
      <c r="A18" s="1438" t="s">
        <v>305</v>
      </c>
      <c r="B18" s="1439"/>
      <c r="C18" s="1440">
        <f t="shared" si="0"/>
        <v>11230</v>
      </c>
      <c r="D18" s="1441"/>
      <c r="E18" s="1442">
        <v>4110</v>
      </c>
      <c r="F18" s="1442"/>
      <c r="G18" s="1442">
        <v>4320</v>
      </c>
      <c r="H18" s="1442"/>
      <c r="I18" s="1442">
        <v>2800</v>
      </c>
      <c r="J18" s="1442"/>
      <c r="K18" s="25"/>
    </row>
    <row r="19" spans="1:11" ht="23.1" customHeight="1">
      <c r="A19" s="60" t="s">
        <v>306</v>
      </c>
      <c r="B19" s="61"/>
      <c r="C19" s="1440">
        <f t="shared" si="0"/>
        <v>0</v>
      </c>
      <c r="D19" s="1441"/>
      <c r="E19" s="1442">
        <v>0</v>
      </c>
      <c r="F19" s="1442"/>
      <c r="G19" s="1442">
        <v>0</v>
      </c>
      <c r="H19" s="1442"/>
      <c r="I19" s="1442">
        <v>0</v>
      </c>
      <c r="J19" s="1442"/>
    </row>
    <row r="20" spans="1:11" ht="23.1" customHeight="1">
      <c r="A20" s="60" t="s">
        <v>307</v>
      </c>
      <c r="B20" s="61"/>
      <c r="C20" s="1440">
        <f t="shared" si="0"/>
        <v>16620</v>
      </c>
      <c r="D20" s="1441"/>
      <c r="E20" s="1442">
        <v>7220</v>
      </c>
      <c r="F20" s="1442"/>
      <c r="G20" s="1442">
        <v>4460</v>
      </c>
      <c r="H20" s="1442"/>
      <c r="I20" s="1442">
        <v>4940</v>
      </c>
      <c r="J20" s="1442"/>
    </row>
    <row r="21" spans="1:11" ht="23.1" customHeight="1">
      <c r="A21" s="60" t="s">
        <v>42</v>
      </c>
      <c r="B21" s="61"/>
      <c r="C21" s="1440">
        <f t="shared" si="0"/>
        <v>190</v>
      </c>
      <c r="D21" s="1441"/>
      <c r="E21" s="1442">
        <v>190</v>
      </c>
      <c r="F21" s="1442"/>
      <c r="G21" s="1442">
        <v>0</v>
      </c>
      <c r="H21" s="1442"/>
      <c r="I21" s="1442">
        <v>0</v>
      </c>
      <c r="J21" s="1442"/>
    </row>
    <row r="22" spans="1:11" ht="23.1" customHeight="1">
      <c r="A22" s="1443" t="s">
        <v>43</v>
      </c>
      <c r="B22" s="1444"/>
      <c r="C22" s="1440">
        <f t="shared" si="0"/>
        <v>10870</v>
      </c>
      <c r="D22" s="1441"/>
      <c r="E22" s="1442">
        <v>8950</v>
      </c>
      <c r="F22" s="1442"/>
      <c r="G22" s="1442">
        <v>1920</v>
      </c>
      <c r="H22" s="1442"/>
      <c r="I22" s="1442">
        <v>0</v>
      </c>
      <c r="J22" s="1442"/>
    </row>
    <row r="23" spans="1:11" ht="23.1" customHeight="1">
      <c r="A23" s="66" t="s">
        <v>44</v>
      </c>
      <c r="B23" s="62"/>
      <c r="C23" s="1440">
        <f t="shared" si="0"/>
        <v>0</v>
      </c>
      <c r="D23" s="1441"/>
      <c r="E23" s="1442">
        <v>0</v>
      </c>
      <c r="F23" s="1442"/>
      <c r="G23" s="1442">
        <v>0</v>
      </c>
      <c r="H23" s="1442"/>
      <c r="I23" s="1442">
        <v>0</v>
      </c>
      <c r="J23" s="1442"/>
    </row>
    <row r="24" spans="1:11" ht="23.1" customHeight="1">
      <c r="A24" s="66" t="s">
        <v>45</v>
      </c>
      <c r="B24" s="62"/>
      <c r="C24" s="1440">
        <f t="shared" si="0"/>
        <v>0</v>
      </c>
      <c r="D24" s="1441"/>
      <c r="E24" s="1442">
        <v>0</v>
      </c>
      <c r="F24" s="1442"/>
      <c r="G24" s="1442">
        <v>0</v>
      </c>
      <c r="H24" s="1442"/>
      <c r="I24" s="1442">
        <v>0</v>
      </c>
      <c r="J24" s="1442"/>
    </row>
    <row r="25" spans="1:11" ht="23.1" customHeight="1">
      <c r="A25" s="66" t="s">
        <v>46</v>
      </c>
      <c r="B25" s="62"/>
      <c r="C25" s="1440">
        <f t="shared" si="0"/>
        <v>0</v>
      </c>
      <c r="D25" s="1441"/>
      <c r="E25" s="1442">
        <v>0</v>
      </c>
      <c r="F25" s="1442"/>
      <c r="G25" s="1442">
        <v>0</v>
      </c>
      <c r="H25" s="1442"/>
      <c r="I25" s="1442">
        <v>0</v>
      </c>
      <c r="J25" s="1442"/>
    </row>
    <row r="26" spans="1:11" ht="23.1" customHeight="1">
      <c r="A26" s="66" t="s">
        <v>308</v>
      </c>
      <c r="B26" s="62"/>
      <c r="C26" s="1440">
        <f t="shared" si="0"/>
        <v>0</v>
      </c>
      <c r="D26" s="1441"/>
      <c r="E26" s="1442">
        <v>0</v>
      </c>
      <c r="F26" s="1442"/>
      <c r="G26" s="1442">
        <v>0</v>
      </c>
      <c r="H26" s="1442"/>
      <c r="I26" s="1442">
        <v>0</v>
      </c>
      <c r="J26" s="1442"/>
    </row>
    <row r="27" spans="1:11" ht="23.1" customHeight="1">
      <c r="A27" s="66" t="s">
        <v>309</v>
      </c>
      <c r="B27" s="62"/>
      <c r="C27" s="1440">
        <f t="shared" si="0"/>
        <v>1930</v>
      </c>
      <c r="D27" s="1441"/>
      <c r="E27" s="1442">
        <v>700</v>
      </c>
      <c r="F27" s="1442"/>
      <c r="G27" s="1442">
        <v>1230</v>
      </c>
      <c r="H27" s="1442"/>
      <c r="I27" s="1442">
        <v>0</v>
      </c>
      <c r="J27" s="1442"/>
    </row>
    <row r="28" spans="1:11" ht="23.1" customHeight="1">
      <c r="A28" s="66" t="s">
        <v>310</v>
      </c>
      <c r="B28" s="62"/>
      <c r="C28" s="1440">
        <f t="shared" si="0"/>
        <v>0</v>
      </c>
      <c r="D28" s="1441"/>
      <c r="E28" s="1442">
        <v>0</v>
      </c>
      <c r="F28" s="1442"/>
      <c r="G28" s="1442">
        <v>0</v>
      </c>
      <c r="H28" s="1442"/>
      <c r="I28" s="1442">
        <v>0</v>
      </c>
      <c r="J28" s="1442"/>
    </row>
    <row r="29" spans="1:11" ht="23.1" customHeight="1">
      <c r="A29" s="66" t="s">
        <v>47</v>
      </c>
      <c r="B29" s="62"/>
      <c r="C29" s="1440">
        <f t="shared" si="0"/>
        <v>0</v>
      </c>
      <c r="D29" s="1441"/>
      <c r="E29" s="1442">
        <v>0</v>
      </c>
      <c r="F29" s="1442"/>
      <c r="G29" s="1442">
        <v>0</v>
      </c>
      <c r="H29" s="1442"/>
      <c r="I29" s="1442">
        <v>0</v>
      </c>
      <c r="J29" s="1442"/>
    </row>
    <row r="30" spans="1:11" ht="36" customHeight="1">
      <c r="A30" s="66" t="s">
        <v>311</v>
      </c>
      <c r="B30" s="62"/>
      <c r="C30" s="1440">
        <f t="shared" si="0"/>
        <v>0</v>
      </c>
      <c r="D30" s="1441"/>
      <c r="E30" s="1442">
        <v>0</v>
      </c>
      <c r="F30" s="1442"/>
      <c r="G30" s="1442">
        <v>0</v>
      </c>
      <c r="H30" s="1442"/>
      <c r="I30" s="1442">
        <v>0</v>
      </c>
      <c r="J30" s="1442"/>
    </row>
    <row r="31" spans="1:11" ht="37.5" customHeight="1">
      <c r="A31" s="1443" t="s">
        <v>222</v>
      </c>
      <c r="B31" s="1445"/>
      <c r="C31" s="1440">
        <f t="shared" si="0"/>
        <v>460</v>
      </c>
      <c r="D31" s="1441"/>
      <c r="E31" s="1442">
        <v>460</v>
      </c>
      <c r="F31" s="1442"/>
      <c r="G31" s="1442">
        <v>0</v>
      </c>
      <c r="H31" s="1442"/>
      <c r="I31" s="1442">
        <v>0</v>
      </c>
      <c r="J31" s="1442"/>
    </row>
    <row r="32" spans="1:11" ht="23.1" customHeight="1">
      <c r="A32" s="66" t="s">
        <v>312</v>
      </c>
      <c r="B32" s="66"/>
      <c r="C32" s="1440">
        <f t="shared" si="0"/>
        <v>0</v>
      </c>
      <c r="D32" s="1441"/>
      <c r="E32" s="1441">
        <v>0</v>
      </c>
      <c r="F32" s="1441"/>
      <c r="G32" s="1442">
        <v>0</v>
      </c>
      <c r="H32" s="1442"/>
      <c r="I32" s="1442">
        <v>0</v>
      </c>
      <c r="J32" s="1442"/>
    </row>
    <row r="33" spans="1:10" ht="23.1" customHeight="1">
      <c r="A33" s="66" t="s">
        <v>313</v>
      </c>
      <c r="B33" s="66"/>
      <c r="C33" s="1440">
        <f t="shared" si="0"/>
        <v>0</v>
      </c>
      <c r="D33" s="1441"/>
      <c r="E33" s="1441">
        <v>0</v>
      </c>
      <c r="F33" s="1441"/>
      <c r="G33" s="1442">
        <v>0</v>
      </c>
      <c r="H33" s="1442"/>
      <c r="I33" s="1442">
        <v>0</v>
      </c>
      <c r="J33" s="1442"/>
    </row>
    <row r="34" spans="1:10" ht="23.1" customHeight="1" thickBot="1">
      <c r="A34" s="1446" t="s">
        <v>48</v>
      </c>
      <c r="B34" s="1447"/>
      <c r="C34" s="1448">
        <f t="shared" si="0"/>
        <v>0</v>
      </c>
      <c r="D34" s="1449"/>
      <c r="E34" s="1449">
        <v>0</v>
      </c>
      <c r="F34" s="1449"/>
      <c r="G34" s="1450">
        <v>0</v>
      </c>
      <c r="H34" s="1450"/>
      <c r="I34" s="1450">
        <v>0</v>
      </c>
      <c r="J34" s="1450"/>
    </row>
    <row r="35" spans="1:10">
      <c r="A35" s="26" t="s">
        <v>49</v>
      </c>
      <c r="B35" s="27" t="s">
        <v>223</v>
      </c>
      <c r="C35" s="24"/>
      <c r="D35" s="24"/>
      <c r="E35" s="67" t="s">
        <v>50</v>
      </c>
      <c r="F35" s="67"/>
      <c r="G35" s="67" t="s">
        <v>51</v>
      </c>
      <c r="H35" s="68"/>
      <c r="I35" s="68"/>
      <c r="J35" s="67"/>
    </row>
    <row r="36" spans="1:10">
      <c r="A36" s="24"/>
      <c r="B36" s="24"/>
      <c r="E36" s="28" t="s">
        <v>52</v>
      </c>
      <c r="F36" s="28"/>
      <c r="J36" s="28"/>
    </row>
    <row r="37" spans="1:10">
      <c r="A37" s="24"/>
      <c r="B37" s="24"/>
      <c r="E37" s="28"/>
      <c r="F37" s="28"/>
      <c r="J37" s="28" t="s">
        <v>1978</v>
      </c>
    </row>
    <row r="38" spans="1:10">
      <c r="A38" s="29" t="s">
        <v>53</v>
      </c>
      <c r="B38" s="30"/>
    </row>
    <row r="39" spans="1:10">
      <c r="A39" s="59" t="s">
        <v>314</v>
      </c>
      <c r="B39" s="59"/>
      <c r="C39" s="59"/>
      <c r="D39" s="59"/>
      <c r="E39" s="59"/>
      <c r="F39" s="59"/>
      <c r="G39" s="59"/>
      <c r="H39" s="59"/>
      <c r="I39" s="59"/>
      <c r="J39" s="59"/>
    </row>
    <row r="40" spans="1:10">
      <c r="A40" s="31" t="s">
        <v>54</v>
      </c>
      <c r="B40" s="30"/>
    </row>
    <row r="41" spans="1:10">
      <c r="A41" s="32"/>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00000000-0004-0000-27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FAC33-8ADF-4512-8BDB-07AC183DC7CF}">
  <dimension ref="A1:K41"/>
  <sheetViews>
    <sheetView topLeftCell="A26" zoomScale="90" zoomScaleNormal="90" workbookViewId="0">
      <selection activeCell="I21" sqref="I21:J21"/>
    </sheetView>
  </sheetViews>
  <sheetFormatPr defaultColWidth="8.69921875" defaultRowHeight="16.2"/>
  <cols>
    <col min="1" max="1" width="9.59765625" style="20" customWidth="1"/>
    <col min="2" max="2" width="10.59765625" style="20" customWidth="1"/>
    <col min="3" max="3" width="7.69921875" style="20" customWidth="1"/>
    <col min="4" max="4" width="8.69921875" style="20" customWidth="1"/>
    <col min="5" max="5" width="7.69921875" style="20" customWidth="1"/>
    <col min="6" max="6" width="8.69921875" style="20" customWidth="1"/>
    <col min="7" max="7" width="9.09765625" style="20" customWidth="1"/>
    <col min="8" max="9" width="7.69921875" style="20" customWidth="1"/>
    <col min="10" max="10" width="8.69921875" style="20" customWidth="1"/>
    <col min="11" max="16384" width="8.69921875" style="20"/>
  </cols>
  <sheetData>
    <row r="1" spans="1:11" ht="16.8" thickBot="1">
      <c r="A1" s="1429" t="s">
        <v>30</v>
      </c>
      <c r="B1" s="1430"/>
      <c r="G1" s="21" t="s">
        <v>276</v>
      </c>
      <c r="H1" s="1429" t="s">
        <v>318</v>
      </c>
      <c r="I1" s="1431"/>
      <c r="J1" s="1430"/>
      <c r="K1" s="57" t="s">
        <v>6</v>
      </c>
    </row>
    <row r="2" spans="1:11" ht="16.8" thickBot="1">
      <c r="A2" s="1429" t="s">
        <v>31</v>
      </c>
      <c r="B2" s="1430"/>
      <c r="C2" s="22" t="s">
        <v>300</v>
      </c>
      <c r="D2" s="23"/>
      <c r="G2" s="21" t="s">
        <v>301</v>
      </c>
      <c r="H2" s="1429" t="s">
        <v>302</v>
      </c>
      <c r="I2" s="1431"/>
      <c r="J2" s="1430"/>
    </row>
    <row r="3" spans="1:11" s="24" customFormat="1" ht="24.6">
      <c r="A3" s="1432" t="s">
        <v>327</v>
      </c>
      <c r="B3" s="1432"/>
      <c r="C3" s="1432"/>
      <c r="D3" s="1432"/>
      <c r="E3" s="1432"/>
      <c r="F3" s="1432"/>
      <c r="G3" s="1432"/>
      <c r="H3" s="1432"/>
      <c r="I3" s="1432"/>
      <c r="J3" s="1432"/>
    </row>
    <row r="4" spans="1:11" s="24" customFormat="1" ht="15">
      <c r="A4" s="1433"/>
      <c r="B4" s="1433"/>
      <c r="C4" s="1433"/>
      <c r="D4" s="1433"/>
      <c r="E4" s="1433"/>
      <c r="F4" s="1433"/>
    </row>
    <row r="5" spans="1:11" s="24" customFormat="1" ht="18.75" customHeight="1" thickBot="1">
      <c r="A5" s="1403" t="s">
        <v>1984</v>
      </c>
      <c r="B5" s="1403"/>
      <c r="C5" s="1403"/>
      <c r="D5" s="1403"/>
      <c r="E5" s="1403"/>
      <c r="F5" s="1403"/>
      <c r="G5" s="1403"/>
      <c r="H5" s="1403"/>
      <c r="I5" s="1403"/>
      <c r="J5" s="1403"/>
    </row>
    <row r="6" spans="1:11" s="25" customFormat="1" ht="24" customHeight="1">
      <c r="A6" s="1404" t="s">
        <v>279</v>
      </c>
      <c r="B6" s="1405"/>
      <c r="C6" s="1410" t="s">
        <v>32</v>
      </c>
      <c r="D6" s="1411"/>
      <c r="E6" s="1416" t="s">
        <v>33</v>
      </c>
      <c r="F6" s="1417"/>
      <c r="G6" s="1417"/>
      <c r="H6" s="1417"/>
      <c r="I6" s="1417"/>
      <c r="J6" s="1417"/>
    </row>
    <row r="7" spans="1:11" ht="15" customHeight="1">
      <c r="A7" s="1406"/>
      <c r="B7" s="1407"/>
      <c r="C7" s="1412"/>
      <c r="D7" s="1413"/>
      <c r="E7" s="1418" t="s">
        <v>34</v>
      </c>
      <c r="F7" s="1419"/>
      <c r="G7" s="1418" t="s">
        <v>303</v>
      </c>
      <c r="H7" s="1419"/>
      <c r="I7" s="1418" t="s">
        <v>304</v>
      </c>
      <c r="J7" s="1424"/>
      <c r="K7" s="25"/>
    </row>
    <row r="8" spans="1:11" ht="18" customHeight="1">
      <c r="A8" s="1406"/>
      <c r="B8" s="1407"/>
      <c r="C8" s="1412"/>
      <c r="D8" s="1413"/>
      <c r="E8" s="1420"/>
      <c r="F8" s="1421"/>
      <c r="G8" s="1420"/>
      <c r="H8" s="1421"/>
      <c r="I8" s="1425"/>
      <c r="J8" s="1426"/>
      <c r="K8" s="25"/>
    </row>
    <row r="9" spans="1:11" ht="17.25" customHeight="1">
      <c r="A9" s="1406"/>
      <c r="B9" s="1407"/>
      <c r="C9" s="1412"/>
      <c r="D9" s="1413"/>
      <c r="E9" s="1420"/>
      <c r="F9" s="1421"/>
      <c r="G9" s="1420"/>
      <c r="H9" s="1421"/>
      <c r="I9" s="1425"/>
      <c r="J9" s="1426"/>
      <c r="K9" s="25"/>
    </row>
    <row r="10" spans="1:11" s="25" customFormat="1" ht="15" customHeight="1" thickBot="1">
      <c r="A10" s="1408"/>
      <c r="B10" s="1409"/>
      <c r="C10" s="1414"/>
      <c r="D10" s="1415"/>
      <c r="E10" s="1422"/>
      <c r="F10" s="1423"/>
      <c r="G10" s="1422"/>
      <c r="H10" s="1423"/>
      <c r="I10" s="1427"/>
      <c r="J10" s="1428"/>
    </row>
    <row r="11" spans="1:11" s="25" customFormat="1" ht="23.1" customHeight="1">
      <c r="A11" s="1434" t="s">
        <v>35</v>
      </c>
      <c r="B11" s="1435"/>
      <c r="C11" s="1436">
        <f>SUM(E11:J11)</f>
        <v>112320</v>
      </c>
      <c r="D11" s="1437"/>
      <c r="E11" s="1437">
        <f>SUM(E12:F34)</f>
        <v>44400</v>
      </c>
      <c r="F11" s="1437"/>
      <c r="G11" s="1437">
        <f>SUM(G12:H34)</f>
        <v>62550</v>
      </c>
      <c r="H11" s="1437"/>
      <c r="I11" s="1437">
        <f>SUM(I12:J34)</f>
        <v>5370</v>
      </c>
      <c r="J11" s="1437"/>
      <c r="K11" s="20"/>
    </row>
    <row r="12" spans="1:11" s="25" customFormat="1" ht="23.1" customHeight="1">
      <c r="A12" s="1438" t="s">
        <v>36</v>
      </c>
      <c r="B12" s="1439"/>
      <c r="C12" s="1440">
        <f>SUM(E12:J12)</f>
        <v>18050</v>
      </c>
      <c r="D12" s="1441"/>
      <c r="E12" s="1442">
        <v>7840</v>
      </c>
      <c r="F12" s="1442"/>
      <c r="G12" s="1442">
        <v>10210</v>
      </c>
      <c r="H12" s="1442"/>
      <c r="I12" s="1442">
        <v>0</v>
      </c>
      <c r="J12" s="1442"/>
    </row>
    <row r="13" spans="1:11" s="25" customFormat="1" ht="23.1" customHeight="1">
      <c r="A13" s="1438" t="s">
        <v>37</v>
      </c>
      <c r="B13" s="1439"/>
      <c r="C13" s="1440">
        <f t="shared" ref="C13:C34" si="0">SUM(E13:J13)</f>
        <v>10160</v>
      </c>
      <c r="D13" s="1441"/>
      <c r="E13" s="1442">
        <v>5560</v>
      </c>
      <c r="F13" s="1442"/>
      <c r="G13" s="1442">
        <v>4600</v>
      </c>
      <c r="H13" s="1442"/>
      <c r="I13" s="1442">
        <v>0</v>
      </c>
      <c r="J13" s="1442"/>
    </row>
    <row r="14" spans="1:11" s="25" customFormat="1" ht="23.1" customHeight="1">
      <c r="A14" s="1438" t="s">
        <v>38</v>
      </c>
      <c r="B14" s="1439"/>
      <c r="C14" s="1440">
        <f t="shared" si="0"/>
        <v>380</v>
      </c>
      <c r="D14" s="1441"/>
      <c r="E14" s="1442">
        <v>380</v>
      </c>
      <c r="F14" s="1442"/>
      <c r="G14" s="1442">
        <v>0</v>
      </c>
      <c r="H14" s="1442"/>
      <c r="I14" s="1442">
        <v>0</v>
      </c>
      <c r="J14" s="1442"/>
    </row>
    <row r="15" spans="1:11" s="25" customFormat="1" ht="23.1" customHeight="1">
      <c r="A15" s="1438" t="s">
        <v>39</v>
      </c>
      <c r="B15" s="1439"/>
      <c r="C15" s="1440">
        <f t="shared" si="0"/>
        <v>6100</v>
      </c>
      <c r="D15" s="1441"/>
      <c r="E15" s="1442">
        <v>1980</v>
      </c>
      <c r="F15" s="1442"/>
      <c r="G15" s="1442">
        <v>4120</v>
      </c>
      <c r="H15" s="1442"/>
      <c r="I15" s="1442">
        <v>0</v>
      </c>
      <c r="J15" s="1442"/>
    </row>
    <row r="16" spans="1:11" s="25" customFormat="1" ht="23.1" customHeight="1">
      <c r="A16" s="1438" t="s">
        <v>40</v>
      </c>
      <c r="B16" s="1439"/>
      <c r="C16" s="1440">
        <f t="shared" si="0"/>
        <v>18900</v>
      </c>
      <c r="D16" s="1441"/>
      <c r="E16" s="1442">
        <v>2580</v>
      </c>
      <c r="F16" s="1442"/>
      <c r="G16" s="1442">
        <v>16320</v>
      </c>
      <c r="H16" s="1442"/>
      <c r="I16" s="1442">
        <v>0</v>
      </c>
      <c r="J16" s="1442"/>
    </row>
    <row r="17" spans="1:11" ht="23.1" customHeight="1">
      <c r="A17" s="1438" t="s">
        <v>41</v>
      </c>
      <c r="B17" s="1439"/>
      <c r="C17" s="1440">
        <f t="shared" si="0"/>
        <v>11830</v>
      </c>
      <c r="D17" s="1441"/>
      <c r="E17" s="1442">
        <v>3400</v>
      </c>
      <c r="F17" s="1442"/>
      <c r="G17" s="1442">
        <v>8430</v>
      </c>
      <c r="H17" s="1442"/>
      <c r="I17" s="1442">
        <v>0</v>
      </c>
      <c r="J17" s="1442"/>
      <c r="K17" s="25"/>
    </row>
    <row r="18" spans="1:11" ht="23.1" customHeight="1">
      <c r="A18" s="1438" t="s">
        <v>305</v>
      </c>
      <c r="B18" s="1439"/>
      <c r="C18" s="1440">
        <f t="shared" si="0"/>
        <v>12520</v>
      </c>
      <c r="D18" s="1441"/>
      <c r="E18" s="1442">
        <v>4560</v>
      </c>
      <c r="F18" s="1442"/>
      <c r="G18" s="1442">
        <v>5610</v>
      </c>
      <c r="H18" s="1442"/>
      <c r="I18" s="1442">
        <v>2350</v>
      </c>
      <c r="J18" s="1442"/>
      <c r="K18" s="25"/>
    </row>
    <row r="19" spans="1:11" ht="23.1" customHeight="1">
      <c r="A19" s="60" t="s">
        <v>306</v>
      </c>
      <c r="B19" s="61"/>
      <c r="C19" s="1440">
        <f t="shared" si="0"/>
        <v>0</v>
      </c>
      <c r="D19" s="1441"/>
      <c r="E19" s="1442">
        <v>0</v>
      </c>
      <c r="F19" s="1442"/>
      <c r="G19" s="1442">
        <v>0</v>
      </c>
      <c r="H19" s="1442"/>
      <c r="I19" s="1442">
        <v>0</v>
      </c>
      <c r="J19" s="1442"/>
    </row>
    <row r="20" spans="1:11" ht="23.1" customHeight="1">
      <c r="A20" s="60" t="s">
        <v>307</v>
      </c>
      <c r="B20" s="61"/>
      <c r="C20" s="1440">
        <f t="shared" si="0"/>
        <v>17060</v>
      </c>
      <c r="D20" s="1441"/>
      <c r="E20" s="1442">
        <v>7520</v>
      </c>
      <c r="F20" s="1442"/>
      <c r="G20" s="1442">
        <v>6520</v>
      </c>
      <c r="H20" s="1442"/>
      <c r="I20" s="1442">
        <v>3020</v>
      </c>
      <c r="J20" s="1442"/>
    </row>
    <row r="21" spans="1:11" ht="23.1" customHeight="1">
      <c r="A21" s="60" t="s">
        <v>42</v>
      </c>
      <c r="B21" s="61"/>
      <c r="C21" s="1440">
        <f t="shared" si="0"/>
        <v>480</v>
      </c>
      <c r="D21" s="1441"/>
      <c r="E21" s="1442">
        <v>480</v>
      </c>
      <c r="F21" s="1442"/>
      <c r="G21" s="1442">
        <v>0</v>
      </c>
      <c r="H21" s="1442"/>
      <c r="I21" s="1442">
        <v>0</v>
      </c>
      <c r="J21" s="1442"/>
    </row>
    <row r="22" spans="1:11" ht="23.1" customHeight="1">
      <c r="A22" s="1443" t="s">
        <v>43</v>
      </c>
      <c r="B22" s="1444"/>
      <c r="C22" s="1440">
        <f t="shared" si="0"/>
        <v>11430</v>
      </c>
      <c r="D22" s="1441"/>
      <c r="E22" s="1442">
        <v>7950</v>
      </c>
      <c r="F22" s="1442"/>
      <c r="G22" s="1442">
        <v>3480</v>
      </c>
      <c r="H22" s="1442"/>
      <c r="I22" s="1442">
        <v>0</v>
      </c>
      <c r="J22" s="1442"/>
    </row>
    <row r="23" spans="1:11" ht="23.1" customHeight="1">
      <c r="A23" s="66" t="s">
        <v>44</v>
      </c>
      <c r="B23" s="62"/>
      <c r="C23" s="1440">
        <f t="shared" si="0"/>
        <v>0</v>
      </c>
      <c r="D23" s="1441"/>
      <c r="E23" s="1442">
        <v>0</v>
      </c>
      <c r="F23" s="1442"/>
      <c r="G23" s="1442">
        <v>0</v>
      </c>
      <c r="H23" s="1442"/>
      <c r="I23" s="1442">
        <v>0</v>
      </c>
      <c r="J23" s="1442"/>
    </row>
    <row r="24" spans="1:11" ht="23.1" customHeight="1">
      <c r="A24" s="66" t="s">
        <v>45</v>
      </c>
      <c r="B24" s="62"/>
      <c r="C24" s="1440">
        <f t="shared" si="0"/>
        <v>0</v>
      </c>
      <c r="D24" s="1441"/>
      <c r="E24" s="1442">
        <v>0</v>
      </c>
      <c r="F24" s="1442"/>
      <c r="G24" s="1442">
        <v>0</v>
      </c>
      <c r="H24" s="1442"/>
      <c r="I24" s="1442">
        <v>0</v>
      </c>
      <c r="J24" s="1442"/>
    </row>
    <row r="25" spans="1:11" ht="23.1" customHeight="1">
      <c r="A25" s="66" t="s">
        <v>46</v>
      </c>
      <c r="B25" s="62"/>
      <c r="C25" s="1440">
        <f t="shared" si="0"/>
        <v>0</v>
      </c>
      <c r="D25" s="1441"/>
      <c r="E25" s="1442">
        <v>0</v>
      </c>
      <c r="F25" s="1442"/>
      <c r="G25" s="1442">
        <v>0</v>
      </c>
      <c r="H25" s="1442"/>
      <c r="I25" s="1442">
        <v>0</v>
      </c>
      <c r="J25" s="1442"/>
    </row>
    <row r="26" spans="1:11" ht="23.1" customHeight="1">
      <c r="A26" s="66" t="s">
        <v>308</v>
      </c>
      <c r="B26" s="62"/>
      <c r="C26" s="1440">
        <f t="shared" si="0"/>
        <v>0</v>
      </c>
      <c r="D26" s="1441"/>
      <c r="E26" s="1442">
        <v>0</v>
      </c>
      <c r="F26" s="1442"/>
      <c r="G26" s="1442">
        <v>0</v>
      </c>
      <c r="H26" s="1442"/>
      <c r="I26" s="1442">
        <v>0</v>
      </c>
      <c r="J26" s="1442"/>
    </row>
    <row r="27" spans="1:11" ht="23.1" customHeight="1">
      <c r="A27" s="66" t="s">
        <v>309</v>
      </c>
      <c r="B27" s="62"/>
      <c r="C27" s="1440">
        <f t="shared" si="0"/>
        <v>4520</v>
      </c>
      <c r="D27" s="1441"/>
      <c r="E27" s="1442">
        <v>1260</v>
      </c>
      <c r="F27" s="1442"/>
      <c r="G27" s="1442">
        <v>3260</v>
      </c>
      <c r="H27" s="1442"/>
      <c r="I27" s="1442">
        <v>0</v>
      </c>
      <c r="J27" s="1442"/>
    </row>
    <row r="28" spans="1:11" ht="23.1" customHeight="1">
      <c r="A28" s="66" t="s">
        <v>310</v>
      </c>
      <c r="B28" s="62"/>
      <c r="C28" s="1440">
        <f t="shared" si="0"/>
        <v>0</v>
      </c>
      <c r="D28" s="1441"/>
      <c r="E28" s="1442">
        <v>0</v>
      </c>
      <c r="F28" s="1442"/>
      <c r="G28" s="1442">
        <v>0</v>
      </c>
      <c r="H28" s="1442"/>
      <c r="I28" s="1442">
        <v>0</v>
      </c>
      <c r="J28" s="1442"/>
    </row>
    <row r="29" spans="1:11" ht="23.1" customHeight="1">
      <c r="A29" s="66" t="s">
        <v>47</v>
      </c>
      <c r="B29" s="62"/>
      <c r="C29" s="1440">
        <f t="shared" si="0"/>
        <v>0</v>
      </c>
      <c r="D29" s="1441"/>
      <c r="E29" s="1442">
        <v>0</v>
      </c>
      <c r="F29" s="1442"/>
      <c r="G29" s="1442">
        <v>0</v>
      </c>
      <c r="H29" s="1442"/>
      <c r="I29" s="1442">
        <v>0</v>
      </c>
      <c r="J29" s="1442"/>
    </row>
    <row r="30" spans="1:11" ht="36" customHeight="1">
      <c r="A30" s="66" t="s">
        <v>311</v>
      </c>
      <c r="B30" s="62"/>
      <c r="C30" s="1440">
        <f t="shared" si="0"/>
        <v>0</v>
      </c>
      <c r="D30" s="1441"/>
      <c r="E30" s="1442">
        <v>0</v>
      </c>
      <c r="F30" s="1442"/>
      <c r="G30" s="1442">
        <v>0</v>
      </c>
      <c r="H30" s="1442"/>
      <c r="I30" s="1442">
        <v>0</v>
      </c>
      <c r="J30" s="1442"/>
    </row>
    <row r="31" spans="1:11" ht="37.5" customHeight="1">
      <c r="A31" s="1443" t="s">
        <v>222</v>
      </c>
      <c r="B31" s="1445"/>
      <c r="C31" s="1440">
        <f t="shared" si="0"/>
        <v>890</v>
      </c>
      <c r="D31" s="1441"/>
      <c r="E31" s="1442">
        <v>890</v>
      </c>
      <c r="F31" s="1442"/>
      <c r="G31" s="1442">
        <v>0</v>
      </c>
      <c r="H31" s="1442"/>
      <c r="I31" s="1442">
        <v>0</v>
      </c>
      <c r="J31" s="1442"/>
    </row>
    <row r="32" spans="1:11" ht="23.1" customHeight="1">
      <c r="A32" s="66" t="s">
        <v>312</v>
      </c>
      <c r="B32" s="66"/>
      <c r="C32" s="1440">
        <f t="shared" si="0"/>
        <v>0</v>
      </c>
      <c r="D32" s="1441"/>
      <c r="E32" s="1441">
        <v>0</v>
      </c>
      <c r="F32" s="1441"/>
      <c r="G32" s="1442">
        <v>0</v>
      </c>
      <c r="H32" s="1442"/>
      <c r="I32" s="1442">
        <v>0</v>
      </c>
      <c r="J32" s="1442"/>
    </row>
    <row r="33" spans="1:10" ht="23.1" customHeight="1">
      <c r="A33" s="66" t="s">
        <v>313</v>
      </c>
      <c r="B33" s="66"/>
      <c r="C33" s="1440">
        <f t="shared" si="0"/>
        <v>0</v>
      </c>
      <c r="D33" s="1441"/>
      <c r="E33" s="1441">
        <v>0</v>
      </c>
      <c r="F33" s="1441"/>
      <c r="G33" s="1442">
        <v>0</v>
      </c>
      <c r="H33" s="1442"/>
      <c r="I33" s="1442">
        <v>0</v>
      </c>
      <c r="J33" s="1442"/>
    </row>
    <row r="34" spans="1:10" ht="23.1" customHeight="1" thickBot="1">
      <c r="A34" s="1446" t="s">
        <v>48</v>
      </c>
      <c r="B34" s="1447"/>
      <c r="C34" s="1448">
        <f t="shared" si="0"/>
        <v>0</v>
      </c>
      <c r="D34" s="1449"/>
      <c r="E34" s="1449">
        <v>0</v>
      </c>
      <c r="F34" s="1449"/>
      <c r="G34" s="1450">
        <v>0</v>
      </c>
      <c r="H34" s="1450"/>
      <c r="I34" s="1450">
        <v>0</v>
      </c>
      <c r="J34" s="1450"/>
    </row>
    <row r="35" spans="1:10">
      <c r="A35" s="26" t="s">
        <v>49</v>
      </c>
      <c r="B35" s="27" t="s">
        <v>223</v>
      </c>
      <c r="C35" s="24"/>
      <c r="D35" s="24"/>
      <c r="E35" s="67" t="s">
        <v>50</v>
      </c>
      <c r="F35" s="67"/>
      <c r="G35" s="67" t="s">
        <v>51</v>
      </c>
      <c r="H35" s="68"/>
      <c r="I35" s="68"/>
      <c r="J35" s="67"/>
    </row>
    <row r="36" spans="1:10">
      <c r="A36" s="24"/>
      <c r="B36" s="24"/>
      <c r="E36" s="28" t="s">
        <v>52</v>
      </c>
      <c r="F36" s="28"/>
      <c r="J36" s="28"/>
    </row>
    <row r="37" spans="1:10">
      <c r="A37" s="24"/>
      <c r="B37" s="24"/>
      <c r="E37" s="28"/>
      <c r="F37" s="28"/>
      <c r="J37" s="28" t="s">
        <v>1985</v>
      </c>
    </row>
    <row r="38" spans="1:10">
      <c r="A38" s="29" t="s">
        <v>53</v>
      </c>
      <c r="B38" s="30"/>
    </row>
    <row r="39" spans="1:10">
      <c r="A39" s="59" t="s">
        <v>314</v>
      </c>
      <c r="B39" s="59"/>
      <c r="C39" s="59"/>
      <c r="D39" s="59"/>
      <c r="E39" s="59"/>
      <c r="F39" s="59"/>
      <c r="G39" s="59"/>
      <c r="H39" s="59"/>
      <c r="I39" s="59"/>
      <c r="J39" s="59"/>
    </row>
    <row r="40" spans="1:10">
      <c r="A40" s="31" t="s">
        <v>54</v>
      </c>
      <c r="B40" s="30"/>
    </row>
    <row r="41" spans="1:10">
      <c r="A41" s="32"/>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BC2C5C41-4CF0-483B-959C-8E14BCACCE7C}"/>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34379-FB52-4956-BE13-CC9D5DF75A08}">
  <dimension ref="A1:K41"/>
  <sheetViews>
    <sheetView topLeftCell="A28" zoomScale="90" zoomScaleNormal="90" workbookViewId="0">
      <selection activeCell="J38" sqref="J38"/>
    </sheetView>
  </sheetViews>
  <sheetFormatPr defaultColWidth="8.69921875" defaultRowHeight="16.2"/>
  <cols>
    <col min="1" max="1" width="9.59765625" style="20" customWidth="1"/>
    <col min="2" max="2" width="10.59765625" style="20" customWidth="1"/>
    <col min="3" max="3" width="7.69921875" style="20" customWidth="1"/>
    <col min="4" max="4" width="8.69921875" style="20" customWidth="1"/>
    <col min="5" max="5" width="7.69921875" style="20" customWidth="1"/>
    <col min="6" max="6" width="8.69921875" style="20" customWidth="1"/>
    <col min="7" max="7" width="9.09765625" style="20" customWidth="1"/>
    <col min="8" max="9" width="7.69921875" style="20" customWidth="1"/>
    <col min="10" max="10" width="8.69921875" style="20" customWidth="1"/>
    <col min="11" max="16384" width="8.69921875" style="20"/>
  </cols>
  <sheetData>
    <row r="1" spans="1:11" ht="16.8" thickBot="1">
      <c r="A1" s="1429" t="s">
        <v>30</v>
      </c>
      <c r="B1" s="1430"/>
      <c r="G1" s="21" t="s">
        <v>276</v>
      </c>
      <c r="H1" s="1429" t="s">
        <v>318</v>
      </c>
      <c r="I1" s="1431"/>
      <c r="J1" s="1430"/>
      <c r="K1" s="57" t="s">
        <v>6</v>
      </c>
    </row>
    <row r="2" spans="1:11" ht="16.8" thickBot="1">
      <c r="A2" s="1429" t="s">
        <v>31</v>
      </c>
      <c r="B2" s="1430"/>
      <c r="C2" s="22" t="s">
        <v>300</v>
      </c>
      <c r="D2" s="23"/>
      <c r="G2" s="21" t="s">
        <v>301</v>
      </c>
      <c r="H2" s="1429" t="s">
        <v>302</v>
      </c>
      <c r="I2" s="1431"/>
      <c r="J2" s="1430"/>
    </row>
    <row r="3" spans="1:11" s="24" customFormat="1" ht="24.6">
      <c r="A3" s="1432" t="s">
        <v>327</v>
      </c>
      <c r="B3" s="1432"/>
      <c r="C3" s="1432"/>
      <c r="D3" s="1432"/>
      <c r="E3" s="1432"/>
      <c r="F3" s="1432"/>
      <c r="G3" s="1432"/>
      <c r="H3" s="1432"/>
      <c r="I3" s="1432"/>
      <c r="J3" s="1432"/>
    </row>
    <row r="4" spans="1:11" s="24" customFormat="1" ht="15">
      <c r="A4" s="1433"/>
      <c r="B4" s="1433"/>
      <c r="C4" s="1433"/>
      <c r="D4" s="1433"/>
      <c r="E4" s="1433"/>
      <c r="F4" s="1433"/>
    </row>
    <row r="5" spans="1:11" s="24" customFormat="1" ht="18.75" customHeight="1" thickBot="1">
      <c r="A5" s="1403" t="s">
        <v>1996</v>
      </c>
      <c r="B5" s="1403"/>
      <c r="C5" s="1403"/>
      <c r="D5" s="1403"/>
      <c r="E5" s="1403"/>
      <c r="F5" s="1403"/>
      <c r="G5" s="1403"/>
      <c r="H5" s="1403"/>
      <c r="I5" s="1403"/>
      <c r="J5" s="1403"/>
    </row>
    <row r="6" spans="1:11" s="25" customFormat="1" ht="24" customHeight="1">
      <c r="A6" s="1404" t="s">
        <v>279</v>
      </c>
      <c r="B6" s="1405"/>
      <c r="C6" s="1410" t="s">
        <v>32</v>
      </c>
      <c r="D6" s="1411"/>
      <c r="E6" s="1416" t="s">
        <v>33</v>
      </c>
      <c r="F6" s="1417"/>
      <c r="G6" s="1417"/>
      <c r="H6" s="1417"/>
      <c r="I6" s="1417"/>
      <c r="J6" s="1417"/>
    </row>
    <row r="7" spans="1:11" ht="15" customHeight="1">
      <c r="A7" s="1406"/>
      <c r="B7" s="1407"/>
      <c r="C7" s="1412"/>
      <c r="D7" s="1413"/>
      <c r="E7" s="1418" t="s">
        <v>34</v>
      </c>
      <c r="F7" s="1419"/>
      <c r="G7" s="1418" t="s">
        <v>303</v>
      </c>
      <c r="H7" s="1419"/>
      <c r="I7" s="1418" t="s">
        <v>304</v>
      </c>
      <c r="J7" s="1424"/>
      <c r="K7" s="25"/>
    </row>
    <row r="8" spans="1:11" ht="18" customHeight="1">
      <c r="A8" s="1406"/>
      <c r="B8" s="1407"/>
      <c r="C8" s="1412"/>
      <c r="D8" s="1413"/>
      <c r="E8" s="1420"/>
      <c r="F8" s="1421"/>
      <c r="G8" s="1420"/>
      <c r="H8" s="1421"/>
      <c r="I8" s="1425"/>
      <c r="J8" s="1426"/>
      <c r="K8" s="25"/>
    </row>
    <row r="9" spans="1:11" ht="17.25" customHeight="1">
      <c r="A9" s="1406"/>
      <c r="B9" s="1407"/>
      <c r="C9" s="1412"/>
      <c r="D9" s="1413"/>
      <c r="E9" s="1420"/>
      <c r="F9" s="1421"/>
      <c r="G9" s="1420"/>
      <c r="H9" s="1421"/>
      <c r="I9" s="1425"/>
      <c r="J9" s="1426"/>
      <c r="K9" s="25"/>
    </row>
    <row r="10" spans="1:11" s="25" customFormat="1" ht="15" customHeight="1" thickBot="1">
      <c r="A10" s="1408"/>
      <c r="B10" s="1409"/>
      <c r="C10" s="1414"/>
      <c r="D10" s="1415"/>
      <c r="E10" s="1422"/>
      <c r="F10" s="1423"/>
      <c r="G10" s="1422"/>
      <c r="H10" s="1423"/>
      <c r="I10" s="1427"/>
      <c r="J10" s="1428"/>
    </row>
    <row r="11" spans="1:11" s="25" customFormat="1" ht="23.1" customHeight="1">
      <c r="A11" s="1434" t="s">
        <v>35</v>
      </c>
      <c r="B11" s="1435"/>
      <c r="C11" s="1436">
        <f>SUM(E11:J11)</f>
        <v>114800</v>
      </c>
      <c r="D11" s="1437"/>
      <c r="E11" s="1437">
        <f>SUM(E12:F34)</f>
        <v>51720</v>
      </c>
      <c r="F11" s="1437"/>
      <c r="G11" s="1437">
        <f>SUM(G12:H34)</f>
        <v>55440</v>
      </c>
      <c r="H11" s="1437"/>
      <c r="I11" s="1437">
        <f>SUM(I12:J34)</f>
        <v>7640</v>
      </c>
      <c r="J11" s="1437"/>
      <c r="K11" s="20"/>
    </row>
    <row r="12" spans="1:11" s="25" customFormat="1" ht="23.1" customHeight="1">
      <c r="A12" s="1438" t="s">
        <v>36</v>
      </c>
      <c r="B12" s="1439"/>
      <c r="C12" s="1440">
        <f>SUM(E12:J12)</f>
        <v>19620</v>
      </c>
      <c r="D12" s="1441"/>
      <c r="E12" s="1442">
        <v>9860</v>
      </c>
      <c r="F12" s="1442"/>
      <c r="G12" s="1442">
        <v>9760</v>
      </c>
      <c r="H12" s="1442"/>
      <c r="I12" s="1442">
        <v>0</v>
      </c>
      <c r="J12" s="1442"/>
    </row>
    <row r="13" spans="1:11" s="25" customFormat="1" ht="23.1" customHeight="1">
      <c r="A13" s="1438" t="s">
        <v>37</v>
      </c>
      <c r="B13" s="1439"/>
      <c r="C13" s="1440">
        <f t="shared" ref="C13:C34" si="0">SUM(E13:J13)</f>
        <v>9160</v>
      </c>
      <c r="D13" s="1441"/>
      <c r="E13" s="1442">
        <v>4260</v>
      </c>
      <c r="F13" s="1442"/>
      <c r="G13" s="1442">
        <v>4900</v>
      </c>
      <c r="H13" s="1442"/>
      <c r="I13" s="1442">
        <v>0</v>
      </c>
      <c r="J13" s="1442"/>
    </row>
    <row r="14" spans="1:11" s="25" customFormat="1" ht="23.1" customHeight="1">
      <c r="A14" s="1438" t="s">
        <v>38</v>
      </c>
      <c r="B14" s="1439"/>
      <c r="C14" s="1440">
        <f t="shared" si="0"/>
        <v>840</v>
      </c>
      <c r="D14" s="1441"/>
      <c r="E14" s="1442">
        <v>840</v>
      </c>
      <c r="F14" s="1442"/>
      <c r="G14" s="1442">
        <v>0</v>
      </c>
      <c r="H14" s="1442"/>
      <c r="I14" s="1442">
        <v>0</v>
      </c>
      <c r="J14" s="1442"/>
    </row>
    <row r="15" spans="1:11" s="25" customFormat="1" ht="23.1" customHeight="1">
      <c r="A15" s="1438" t="s">
        <v>39</v>
      </c>
      <c r="B15" s="1439"/>
      <c r="C15" s="1440">
        <f t="shared" si="0"/>
        <v>5270</v>
      </c>
      <c r="D15" s="1441"/>
      <c r="E15" s="1442">
        <v>2150</v>
      </c>
      <c r="F15" s="1442"/>
      <c r="G15" s="1442">
        <v>3120</v>
      </c>
      <c r="H15" s="1442"/>
      <c r="I15" s="1442">
        <v>0</v>
      </c>
      <c r="J15" s="1442"/>
    </row>
    <row r="16" spans="1:11" s="25" customFormat="1" ht="23.1" customHeight="1">
      <c r="A16" s="1438" t="s">
        <v>40</v>
      </c>
      <c r="B16" s="1439"/>
      <c r="C16" s="1440">
        <f t="shared" si="0"/>
        <v>17200</v>
      </c>
      <c r="D16" s="1441"/>
      <c r="E16" s="1442">
        <v>1880</v>
      </c>
      <c r="F16" s="1442"/>
      <c r="G16" s="1442">
        <v>15320</v>
      </c>
      <c r="H16" s="1442"/>
      <c r="I16" s="1442">
        <v>0</v>
      </c>
      <c r="J16" s="1442"/>
    </row>
    <row r="17" spans="1:11" ht="23.1" customHeight="1">
      <c r="A17" s="1438" t="s">
        <v>41</v>
      </c>
      <c r="B17" s="1439"/>
      <c r="C17" s="1440">
        <f t="shared" si="0"/>
        <v>13750</v>
      </c>
      <c r="D17" s="1441"/>
      <c r="E17" s="1442">
        <v>6320</v>
      </c>
      <c r="F17" s="1442"/>
      <c r="G17" s="1442">
        <v>7430</v>
      </c>
      <c r="H17" s="1442"/>
      <c r="I17" s="1442">
        <v>0</v>
      </c>
      <c r="J17" s="1442"/>
      <c r="K17" s="25"/>
    </row>
    <row r="18" spans="1:11" ht="23.1" customHeight="1">
      <c r="A18" s="1438" t="s">
        <v>305</v>
      </c>
      <c r="B18" s="1439"/>
      <c r="C18" s="1440">
        <f t="shared" si="0"/>
        <v>12080</v>
      </c>
      <c r="D18" s="1441"/>
      <c r="E18" s="1442">
        <v>4560</v>
      </c>
      <c r="F18" s="1442"/>
      <c r="G18" s="1442">
        <v>3610</v>
      </c>
      <c r="H18" s="1442"/>
      <c r="I18" s="1442">
        <v>3910</v>
      </c>
      <c r="J18" s="1442"/>
      <c r="K18" s="25"/>
    </row>
    <row r="19" spans="1:11" ht="23.1" customHeight="1">
      <c r="A19" s="60" t="s">
        <v>306</v>
      </c>
      <c r="B19" s="61"/>
      <c r="C19" s="1440">
        <f t="shared" si="0"/>
        <v>0</v>
      </c>
      <c r="D19" s="1441"/>
      <c r="E19" s="1442">
        <v>0</v>
      </c>
      <c r="F19" s="1442"/>
      <c r="G19" s="1442">
        <v>0</v>
      </c>
      <c r="H19" s="1442"/>
      <c r="I19" s="1442">
        <v>0</v>
      </c>
      <c r="J19" s="1442"/>
    </row>
    <row r="20" spans="1:11" ht="23.1" customHeight="1">
      <c r="A20" s="60" t="s">
        <v>307</v>
      </c>
      <c r="B20" s="61"/>
      <c r="C20" s="1440">
        <f t="shared" si="0"/>
        <v>16470</v>
      </c>
      <c r="D20" s="1441"/>
      <c r="E20" s="1442">
        <v>8520</v>
      </c>
      <c r="F20" s="1442"/>
      <c r="G20" s="1442">
        <v>4220</v>
      </c>
      <c r="H20" s="1442"/>
      <c r="I20" s="1442">
        <v>3730</v>
      </c>
      <c r="J20" s="1442"/>
    </row>
    <row r="21" spans="1:11" ht="23.1" customHeight="1">
      <c r="A21" s="60" t="s">
        <v>42</v>
      </c>
      <c r="B21" s="61"/>
      <c r="C21" s="1440">
        <f t="shared" si="0"/>
        <v>0</v>
      </c>
      <c r="D21" s="1441"/>
      <c r="E21" s="1442">
        <v>0</v>
      </c>
      <c r="F21" s="1442"/>
      <c r="G21" s="1442">
        <v>0</v>
      </c>
      <c r="H21" s="1442"/>
      <c r="I21" s="1442">
        <v>0</v>
      </c>
      <c r="J21" s="1442"/>
    </row>
    <row r="22" spans="1:11" ht="23.1" customHeight="1">
      <c r="A22" s="1443" t="s">
        <v>43</v>
      </c>
      <c r="B22" s="1444"/>
      <c r="C22" s="1440">
        <f t="shared" si="0"/>
        <v>14850</v>
      </c>
      <c r="D22" s="1441"/>
      <c r="E22" s="1442">
        <v>10730</v>
      </c>
      <c r="F22" s="1442"/>
      <c r="G22" s="1442">
        <v>4120</v>
      </c>
      <c r="H22" s="1442"/>
      <c r="I22" s="1442">
        <v>0</v>
      </c>
      <c r="J22" s="1442"/>
    </row>
    <row r="23" spans="1:11" ht="23.1" customHeight="1">
      <c r="A23" s="66" t="s">
        <v>44</v>
      </c>
      <c r="B23" s="62"/>
      <c r="C23" s="1440">
        <f t="shared" si="0"/>
        <v>0</v>
      </c>
      <c r="D23" s="1441"/>
      <c r="E23" s="1442">
        <v>0</v>
      </c>
      <c r="F23" s="1442"/>
      <c r="G23" s="1442">
        <v>0</v>
      </c>
      <c r="H23" s="1442"/>
      <c r="I23" s="1442">
        <v>0</v>
      </c>
      <c r="J23" s="1442"/>
    </row>
    <row r="24" spans="1:11" ht="23.1" customHeight="1">
      <c r="A24" s="66" t="s">
        <v>45</v>
      </c>
      <c r="B24" s="62"/>
      <c r="C24" s="1440">
        <f t="shared" si="0"/>
        <v>0</v>
      </c>
      <c r="D24" s="1441"/>
      <c r="E24" s="1442">
        <v>0</v>
      </c>
      <c r="F24" s="1442"/>
      <c r="G24" s="1442">
        <v>0</v>
      </c>
      <c r="H24" s="1442"/>
      <c r="I24" s="1442">
        <v>0</v>
      </c>
      <c r="J24" s="1442"/>
    </row>
    <row r="25" spans="1:11" ht="23.1" customHeight="1">
      <c r="A25" s="66" t="s">
        <v>46</v>
      </c>
      <c r="B25" s="62"/>
      <c r="C25" s="1440">
        <f t="shared" si="0"/>
        <v>0</v>
      </c>
      <c r="D25" s="1441"/>
      <c r="E25" s="1442">
        <v>0</v>
      </c>
      <c r="F25" s="1442"/>
      <c r="G25" s="1442">
        <v>0</v>
      </c>
      <c r="H25" s="1442"/>
      <c r="I25" s="1442">
        <v>0</v>
      </c>
      <c r="J25" s="1442"/>
    </row>
    <row r="26" spans="1:11" ht="23.1" customHeight="1">
      <c r="A26" s="66" t="s">
        <v>308</v>
      </c>
      <c r="B26" s="62"/>
      <c r="C26" s="1440">
        <f t="shared" si="0"/>
        <v>0</v>
      </c>
      <c r="D26" s="1441"/>
      <c r="E26" s="1442">
        <v>0</v>
      </c>
      <c r="F26" s="1442"/>
      <c r="G26" s="1442">
        <v>0</v>
      </c>
      <c r="H26" s="1442"/>
      <c r="I26" s="1442">
        <v>0</v>
      </c>
      <c r="J26" s="1442"/>
    </row>
    <row r="27" spans="1:11" ht="23.1" customHeight="1">
      <c r="A27" s="66" t="s">
        <v>309</v>
      </c>
      <c r="B27" s="62"/>
      <c r="C27" s="1440">
        <f t="shared" si="0"/>
        <v>4220</v>
      </c>
      <c r="D27" s="1441"/>
      <c r="E27" s="1442">
        <v>1260</v>
      </c>
      <c r="F27" s="1442"/>
      <c r="G27" s="1442">
        <v>2960</v>
      </c>
      <c r="H27" s="1442"/>
      <c r="I27" s="1442">
        <v>0</v>
      </c>
      <c r="J27" s="1442"/>
    </row>
    <row r="28" spans="1:11" ht="23.1" customHeight="1">
      <c r="A28" s="66" t="s">
        <v>310</v>
      </c>
      <c r="B28" s="62"/>
      <c r="C28" s="1440">
        <f t="shared" si="0"/>
        <v>0</v>
      </c>
      <c r="D28" s="1441"/>
      <c r="E28" s="1442">
        <v>0</v>
      </c>
      <c r="F28" s="1442"/>
      <c r="G28" s="1442">
        <v>0</v>
      </c>
      <c r="H28" s="1442"/>
      <c r="I28" s="1442">
        <v>0</v>
      </c>
      <c r="J28" s="1442"/>
    </row>
    <row r="29" spans="1:11" ht="23.1" customHeight="1">
      <c r="A29" s="66" t="s">
        <v>47</v>
      </c>
      <c r="B29" s="62"/>
      <c r="C29" s="1440">
        <f t="shared" si="0"/>
        <v>0</v>
      </c>
      <c r="D29" s="1441"/>
      <c r="E29" s="1442">
        <v>0</v>
      </c>
      <c r="F29" s="1442"/>
      <c r="G29" s="1442">
        <v>0</v>
      </c>
      <c r="H29" s="1442"/>
      <c r="I29" s="1442">
        <v>0</v>
      </c>
      <c r="J29" s="1442"/>
    </row>
    <row r="30" spans="1:11" ht="36" customHeight="1">
      <c r="A30" s="66" t="s">
        <v>311</v>
      </c>
      <c r="B30" s="62"/>
      <c r="C30" s="1440">
        <f t="shared" si="0"/>
        <v>0</v>
      </c>
      <c r="D30" s="1441"/>
      <c r="E30" s="1442">
        <v>0</v>
      </c>
      <c r="F30" s="1442"/>
      <c r="G30" s="1442">
        <v>0</v>
      </c>
      <c r="H30" s="1442"/>
      <c r="I30" s="1442">
        <v>0</v>
      </c>
      <c r="J30" s="1442"/>
    </row>
    <row r="31" spans="1:11" ht="37.5" customHeight="1">
      <c r="A31" s="1443" t="s">
        <v>222</v>
      </c>
      <c r="B31" s="1445"/>
      <c r="C31" s="1440">
        <f t="shared" si="0"/>
        <v>1340</v>
      </c>
      <c r="D31" s="1441"/>
      <c r="E31" s="1442">
        <v>1340</v>
      </c>
      <c r="F31" s="1442"/>
      <c r="G31" s="1442">
        <v>0</v>
      </c>
      <c r="H31" s="1442"/>
      <c r="I31" s="1442">
        <v>0</v>
      </c>
      <c r="J31" s="1442"/>
    </row>
    <row r="32" spans="1:11" ht="23.1" customHeight="1">
      <c r="A32" s="66" t="s">
        <v>312</v>
      </c>
      <c r="B32" s="66"/>
      <c r="C32" s="1440">
        <f t="shared" si="0"/>
        <v>0</v>
      </c>
      <c r="D32" s="1441"/>
      <c r="E32" s="1441">
        <v>0</v>
      </c>
      <c r="F32" s="1441"/>
      <c r="G32" s="1442">
        <v>0</v>
      </c>
      <c r="H32" s="1442"/>
      <c r="I32" s="1442">
        <v>0</v>
      </c>
      <c r="J32" s="1442"/>
    </row>
    <row r="33" spans="1:10" ht="23.1" customHeight="1">
      <c r="A33" s="66" t="s">
        <v>313</v>
      </c>
      <c r="B33" s="66"/>
      <c r="C33" s="1440">
        <f t="shared" si="0"/>
        <v>0</v>
      </c>
      <c r="D33" s="1441"/>
      <c r="E33" s="1441">
        <v>0</v>
      </c>
      <c r="F33" s="1441"/>
      <c r="G33" s="1442">
        <v>0</v>
      </c>
      <c r="H33" s="1442"/>
      <c r="I33" s="1442">
        <v>0</v>
      </c>
      <c r="J33" s="1442"/>
    </row>
    <row r="34" spans="1:10" ht="23.1" customHeight="1" thickBot="1">
      <c r="A34" s="1446" t="s">
        <v>48</v>
      </c>
      <c r="B34" s="1447"/>
      <c r="C34" s="1448">
        <f t="shared" si="0"/>
        <v>0</v>
      </c>
      <c r="D34" s="1449"/>
      <c r="E34" s="1449">
        <v>0</v>
      </c>
      <c r="F34" s="1449"/>
      <c r="G34" s="1450">
        <v>0</v>
      </c>
      <c r="H34" s="1450"/>
      <c r="I34" s="1450">
        <v>0</v>
      </c>
      <c r="J34" s="1450"/>
    </row>
    <row r="35" spans="1:10">
      <c r="A35" s="26" t="s">
        <v>49</v>
      </c>
      <c r="B35" s="27" t="s">
        <v>223</v>
      </c>
      <c r="C35" s="24"/>
      <c r="D35" s="24"/>
      <c r="E35" s="67" t="s">
        <v>50</v>
      </c>
      <c r="F35" s="67"/>
      <c r="G35" s="67" t="s">
        <v>51</v>
      </c>
      <c r="H35" s="68"/>
      <c r="I35" s="68"/>
      <c r="J35" s="67"/>
    </row>
    <row r="36" spans="1:10">
      <c r="A36" s="24"/>
      <c r="B36" s="24"/>
      <c r="E36" s="28" t="s">
        <v>52</v>
      </c>
      <c r="F36" s="28"/>
      <c r="J36" s="28"/>
    </row>
    <row r="37" spans="1:10">
      <c r="A37" s="24"/>
      <c r="B37" s="24"/>
      <c r="E37" s="28"/>
      <c r="F37" s="28"/>
      <c r="J37" s="28" t="s">
        <v>2106</v>
      </c>
    </row>
    <row r="38" spans="1:10">
      <c r="A38" s="29" t="s">
        <v>53</v>
      </c>
      <c r="B38" s="30"/>
    </row>
    <row r="39" spans="1:10">
      <c r="A39" s="59" t="s">
        <v>314</v>
      </c>
      <c r="B39" s="59"/>
      <c r="C39" s="59"/>
      <c r="D39" s="59"/>
      <c r="E39" s="59"/>
      <c r="F39" s="59"/>
      <c r="G39" s="59"/>
      <c r="H39" s="59"/>
      <c r="I39" s="59"/>
      <c r="J39" s="59"/>
    </row>
    <row r="40" spans="1:10">
      <c r="A40" s="31" t="s">
        <v>54</v>
      </c>
      <c r="B40" s="30"/>
    </row>
    <row r="41" spans="1:10">
      <c r="A41" s="32"/>
    </row>
  </sheetData>
  <mergeCells count="120">
    <mergeCell ref="A5:J5"/>
    <mergeCell ref="A6:B10"/>
    <mergeCell ref="C6:D10"/>
    <mergeCell ref="E6:J6"/>
    <mergeCell ref="E7:F10"/>
    <mergeCell ref="G7:H10"/>
    <mergeCell ref="I7:J10"/>
    <mergeCell ref="A1:B1"/>
    <mergeCell ref="H1:J1"/>
    <mergeCell ref="A2:B2"/>
    <mergeCell ref="H2:J2"/>
    <mergeCell ref="A3:J3"/>
    <mergeCell ref="A4:F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C21:D21"/>
    <mergeCell ref="E21:F21"/>
    <mergeCell ref="G21:H21"/>
    <mergeCell ref="I21:J21"/>
    <mergeCell ref="A22:B22"/>
    <mergeCell ref="C22:D22"/>
    <mergeCell ref="E22:F22"/>
    <mergeCell ref="G22:H22"/>
    <mergeCell ref="I22:J22"/>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1" type="noConversion"/>
  <hyperlinks>
    <hyperlink ref="K1" location="預告統計資料發布時間表!A1" display="回發布時間表" xr:uid="{722D46E8-446C-4F3D-A269-5CDF3E6C4C14}"/>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293C7-FFC7-45F8-AB41-8EED56309890}">
  <dimension ref="A1:K41"/>
  <sheetViews>
    <sheetView zoomScale="90" zoomScaleNormal="90" workbookViewId="0">
      <selection activeCell="I21" sqref="I21:J21"/>
    </sheetView>
  </sheetViews>
  <sheetFormatPr defaultColWidth="8.69921875" defaultRowHeight="16.2"/>
  <cols>
    <col min="1" max="1" width="9.59765625" style="20" customWidth="1"/>
    <col min="2" max="2" width="10.59765625" style="20" customWidth="1"/>
    <col min="3" max="3" width="7.69921875" style="20" customWidth="1"/>
    <col min="4" max="4" width="8.69921875" style="20" customWidth="1"/>
    <col min="5" max="5" width="7.69921875" style="20" customWidth="1"/>
    <col min="6" max="6" width="8.69921875" style="20" customWidth="1"/>
    <col min="7" max="7" width="9.09765625" style="20" customWidth="1"/>
    <col min="8" max="9" width="7.69921875" style="20" customWidth="1"/>
    <col min="10" max="10" width="8.69921875" style="20" customWidth="1"/>
    <col min="11" max="16384" width="8.69921875" style="20"/>
  </cols>
  <sheetData>
    <row r="1" spans="1:11" ht="16.8" thickBot="1">
      <c r="A1" s="1429" t="s">
        <v>30</v>
      </c>
      <c r="B1" s="1430"/>
      <c r="G1" s="21" t="s">
        <v>276</v>
      </c>
      <c r="H1" s="1429" t="s">
        <v>318</v>
      </c>
      <c r="I1" s="1431"/>
      <c r="J1" s="1430"/>
      <c r="K1" s="57" t="s">
        <v>6</v>
      </c>
    </row>
    <row r="2" spans="1:11" ht="16.8" thickBot="1">
      <c r="A2" s="1429" t="s">
        <v>31</v>
      </c>
      <c r="B2" s="1430"/>
      <c r="C2" s="22" t="s">
        <v>300</v>
      </c>
      <c r="D2" s="23"/>
      <c r="G2" s="21" t="s">
        <v>301</v>
      </c>
      <c r="H2" s="1429" t="s">
        <v>302</v>
      </c>
      <c r="I2" s="1431"/>
      <c r="J2" s="1430"/>
    </row>
    <row r="3" spans="1:11" s="24" customFormat="1" ht="24.6">
      <c r="A3" s="1432" t="s">
        <v>327</v>
      </c>
      <c r="B3" s="1432"/>
      <c r="C3" s="1432"/>
      <c r="D3" s="1432"/>
      <c r="E3" s="1432"/>
      <c r="F3" s="1432"/>
      <c r="G3" s="1432"/>
      <c r="H3" s="1432"/>
      <c r="I3" s="1432"/>
      <c r="J3" s="1432"/>
    </row>
    <row r="4" spans="1:11" s="24" customFormat="1" ht="15">
      <c r="A4" s="1433"/>
      <c r="B4" s="1433"/>
      <c r="C4" s="1433"/>
      <c r="D4" s="1433"/>
      <c r="E4" s="1433"/>
      <c r="F4" s="1433"/>
    </row>
    <row r="5" spans="1:11" s="24" customFormat="1" ht="18.75" customHeight="1" thickBot="1">
      <c r="A5" s="1403" t="s">
        <v>2104</v>
      </c>
      <c r="B5" s="1403"/>
      <c r="C5" s="1403"/>
      <c r="D5" s="1403"/>
      <c r="E5" s="1403"/>
      <c r="F5" s="1403"/>
      <c r="G5" s="1403"/>
      <c r="H5" s="1403"/>
      <c r="I5" s="1403"/>
      <c r="J5" s="1403"/>
    </row>
    <row r="6" spans="1:11" s="25" customFormat="1" ht="24" customHeight="1">
      <c r="A6" s="1404" t="s">
        <v>279</v>
      </c>
      <c r="B6" s="1405"/>
      <c r="C6" s="1410" t="s">
        <v>32</v>
      </c>
      <c r="D6" s="1411"/>
      <c r="E6" s="1416" t="s">
        <v>33</v>
      </c>
      <c r="F6" s="1417"/>
      <c r="G6" s="1417"/>
      <c r="H6" s="1417"/>
      <c r="I6" s="1417"/>
      <c r="J6" s="1417"/>
    </row>
    <row r="7" spans="1:11" ht="15" customHeight="1">
      <c r="A7" s="1406"/>
      <c r="B7" s="1407"/>
      <c r="C7" s="1412"/>
      <c r="D7" s="1413"/>
      <c r="E7" s="1418" t="s">
        <v>34</v>
      </c>
      <c r="F7" s="1419"/>
      <c r="G7" s="1418" t="s">
        <v>303</v>
      </c>
      <c r="H7" s="1419"/>
      <c r="I7" s="1418" t="s">
        <v>304</v>
      </c>
      <c r="J7" s="1424"/>
      <c r="K7" s="25"/>
    </row>
    <row r="8" spans="1:11" ht="18" customHeight="1">
      <c r="A8" s="1406"/>
      <c r="B8" s="1407"/>
      <c r="C8" s="1412"/>
      <c r="D8" s="1413"/>
      <c r="E8" s="1420"/>
      <c r="F8" s="1421"/>
      <c r="G8" s="1420"/>
      <c r="H8" s="1421"/>
      <c r="I8" s="1425"/>
      <c r="J8" s="1426"/>
      <c r="K8" s="25"/>
    </row>
    <row r="9" spans="1:11" ht="17.25" customHeight="1">
      <c r="A9" s="1406"/>
      <c r="B9" s="1407"/>
      <c r="C9" s="1412"/>
      <c r="D9" s="1413"/>
      <c r="E9" s="1420"/>
      <c r="F9" s="1421"/>
      <c r="G9" s="1420"/>
      <c r="H9" s="1421"/>
      <c r="I9" s="1425"/>
      <c r="J9" s="1426"/>
      <c r="K9" s="25"/>
    </row>
    <row r="10" spans="1:11" s="25" customFormat="1" ht="15" customHeight="1" thickBot="1">
      <c r="A10" s="1408"/>
      <c r="B10" s="1409"/>
      <c r="C10" s="1414"/>
      <c r="D10" s="1415"/>
      <c r="E10" s="1422"/>
      <c r="F10" s="1423"/>
      <c r="G10" s="1422"/>
      <c r="H10" s="1423"/>
      <c r="I10" s="1427"/>
      <c r="J10" s="1428"/>
    </row>
    <row r="11" spans="1:11" s="25" customFormat="1" ht="23.1" customHeight="1">
      <c r="A11" s="1434" t="s">
        <v>35</v>
      </c>
      <c r="B11" s="1435"/>
      <c r="C11" s="1436">
        <f>SUM(E11:J11)</f>
        <v>118030</v>
      </c>
      <c r="D11" s="1437"/>
      <c r="E11" s="1437">
        <f>SUM(E12:F34)</f>
        <v>48560</v>
      </c>
      <c r="F11" s="1437"/>
      <c r="G11" s="1437">
        <f>SUM(G12:H34)</f>
        <v>62520</v>
      </c>
      <c r="H11" s="1437"/>
      <c r="I11" s="1437">
        <f>SUM(I12:J34)</f>
        <v>6950</v>
      </c>
      <c r="J11" s="1437"/>
      <c r="K11" s="20"/>
    </row>
    <row r="12" spans="1:11" s="25" customFormat="1" ht="23.1" customHeight="1">
      <c r="A12" s="1438" t="s">
        <v>36</v>
      </c>
      <c r="B12" s="1439"/>
      <c r="C12" s="1440">
        <f>SUM(E12:J12)</f>
        <v>14850</v>
      </c>
      <c r="D12" s="1441"/>
      <c r="E12" s="1442">
        <v>4890</v>
      </c>
      <c r="F12" s="1442"/>
      <c r="G12" s="1442">
        <v>9960</v>
      </c>
      <c r="H12" s="1442"/>
      <c r="I12" s="1442">
        <v>0</v>
      </c>
      <c r="J12" s="1442"/>
    </row>
    <row r="13" spans="1:11" s="25" customFormat="1" ht="23.1" customHeight="1">
      <c r="A13" s="1438" t="s">
        <v>37</v>
      </c>
      <c r="B13" s="1439"/>
      <c r="C13" s="1440">
        <f t="shared" ref="C13:C34" si="0">SUM(E13:J13)</f>
        <v>13120</v>
      </c>
      <c r="D13" s="1441"/>
      <c r="E13" s="1442">
        <v>5210</v>
      </c>
      <c r="F13" s="1442"/>
      <c r="G13" s="1442">
        <v>7910</v>
      </c>
      <c r="H13" s="1442"/>
      <c r="I13" s="1442">
        <v>0</v>
      </c>
      <c r="J13" s="1442"/>
    </row>
    <row r="14" spans="1:11" s="25" customFormat="1" ht="23.1" customHeight="1">
      <c r="A14" s="1438" t="s">
        <v>38</v>
      </c>
      <c r="B14" s="1439"/>
      <c r="C14" s="1440">
        <f t="shared" si="0"/>
        <v>680</v>
      </c>
      <c r="D14" s="1441"/>
      <c r="E14" s="1442">
        <v>680</v>
      </c>
      <c r="F14" s="1442"/>
      <c r="G14" s="1442">
        <v>0</v>
      </c>
      <c r="H14" s="1442"/>
      <c r="I14" s="1442">
        <v>0</v>
      </c>
      <c r="J14" s="1442"/>
    </row>
    <row r="15" spans="1:11" s="25" customFormat="1" ht="23.1" customHeight="1">
      <c r="A15" s="1438" t="s">
        <v>39</v>
      </c>
      <c r="B15" s="1439"/>
      <c r="C15" s="1440">
        <f t="shared" si="0"/>
        <v>7510</v>
      </c>
      <c r="D15" s="1441"/>
      <c r="E15" s="1442">
        <v>1530</v>
      </c>
      <c r="F15" s="1442"/>
      <c r="G15" s="1442">
        <v>5980</v>
      </c>
      <c r="H15" s="1442"/>
      <c r="I15" s="1442">
        <v>0</v>
      </c>
      <c r="J15" s="1442"/>
    </row>
    <row r="16" spans="1:11" s="25" customFormat="1" ht="23.1" customHeight="1">
      <c r="A16" s="1438" t="s">
        <v>40</v>
      </c>
      <c r="B16" s="1439"/>
      <c r="C16" s="1440">
        <f t="shared" si="0"/>
        <v>15500</v>
      </c>
      <c r="D16" s="1441"/>
      <c r="E16" s="1442">
        <v>3100</v>
      </c>
      <c r="F16" s="1442"/>
      <c r="G16" s="1442">
        <v>12400</v>
      </c>
      <c r="H16" s="1442"/>
      <c r="I16" s="1442">
        <v>0</v>
      </c>
      <c r="J16" s="1442"/>
    </row>
    <row r="17" spans="1:11" ht="23.1" customHeight="1">
      <c r="A17" s="1438" t="s">
        <v>41</v>
      </c>
      <c r="B17" s="1439"/>
      <c r="C17" s="1440">
        <f t="shared" si="0"/>
        <v>11960</v>
      </c>
      <c r="D17" s="1441"/>
      <c r="E17" s="1442">
        <v>5120</v>
      </c>
      <c r="F17" s="1442"/>
      <c r="G17" s="1442">
        <v>6840</v>
      </c>
      <c r="H17" s="1442"/>
      <c r="I17" s="1442">
        <v>0</v>
      </c>
      <c r="J17" s="1442"/>
      <c r="K17" s="25"/>
    </row>
    <row r="18" spans="1:11" ht="23.1" customHeight="1">
      <c r="A18" s="1438" t="s">
        <v>305</v>
      </c>
      <c r="B18" s="1439"/>
      <c r="C18" s="1440">
        <f t="shared" si="0"/>
        <v>15120</v>
      </c>
      <c r="D18" s="1441"/>
      <c r="E18" s="1442">
        <v>7820</v>
      </c>
      <c r="F18" s="1442"/>
      <c r="G18" s="1442">
        <v>5120</v>
      </c>
      <c r="H18" s="1442"/>
      <c r="I18" s="1442">
        <v>2180</v>
      </c>
      <c r="J18" s="1442"/>
      <c r="K18" s="25"/>
    </row>
    <row r="19" spans="1:11" ht="23.1" customHeight="1">
      <c r="A19" s="60" t="s">
        <v>306</v>
      </c>
      <c r="B19" s="61"/>
      <c r="C19" s="1440">
        <f t="shared" si="0"/>
        <v>0</v>
      </c>
      <c r="D19" s="1441"/>
      <c r="E19" s="1442">
        <v>0</v>
      </c>
      <c r="F19" s="1442"/>
      <c r="G19" s="1442">
        <v>0</v>
      </c>
      <c r="H19" s="1442"/>
      <c r="I19" s="1442">
        <v>0</v>
      </c>
      <c r="J19" s="1442"/>
    </row>
    <row r="20" spans="1:11" ht="23.1" customHeight="1">
      <c r="A20" s="60" t="s">
        <v>307</v>
      </c>
      <c r="B20" s="61"/>
      <c r="C20" s="1440">
        <f t="shared" si="0"/>
        <v>19500</v>
      </c>
      <c r="D20" s="1441"/>
      <c r="E20" s="1442">
        <v>8520</v>
      </c>
      <c r="F20" s="1442"/>
      <c r="G20" s="1442">
        <v>6210</v>
      </c>
      <c r="H20" s="1442"/>
      <c r="I20" s="1442">
        <v>4770</v>
      </c>
      <c r="J20" s="1442"/>
    </row>
    <row r="21" spans="1:11" ht="23.1" customHeight="1">
      <c r="A21" s="60" t="s">
        <v>42</v>
      </c>
      <c r="B21" s="61"/>
      <c r="C21" s="1440">
        <f t="shared" si="0"/>
        <v>970</v>
      </c>
      <c r="D21" s="1441"/>
      <c r="E21" s="1442">
        <v>970</v>
      </c>
      <c r="F21" s="1442"/>
      <c r="G21" s="1442">
        <v>0</v>
      </c>
      <c r="H21" s="1442"/>
      <c r="I21" s="1442">
        <v>0</v>
      </c>
      <c r="J21" s="1442"/>
    </row>
    <row r="22" spans="1:11" ht="23.1" customHeight="1">
      <c r="A22" s="1443" t="s">
        <v>43</v>
      </c>
      <c r="B22" s="1444"/>
      <c r="C22" s="1440">
        <f t="shared" si="0"/>
        <v>13330</v>
      </c>
      <c r="D22" s="1441"/>
      <c r="E22" s="1442">
        <v>8350</v>
      </c>
      <c r="F22" s="1442"/>
      <c r="G22" s="1442">
        <v>4980</v>
      </c>
      <c r="H22" s="1442"/>
      <c r="I22" s="1442">
        <v>0</v>
      </c>
      <c r="J22" s="1442"/>
    </row>
    <row r="23" spans="1:11" ht="23.1" customHeight="1">
      <c r="A23" s="66" t="s">
        <v>44</v>
      </c>
      <c r="B23" s="62"/>
      <c r="C23" s="1440">
        <f t="shared" si="0"/>
        <v>0</v>
      </c>
      <c r="D23" s="1441"/>
      <c r="E23" s="1442">
        <v>0</v>
      </c>
      <c r="F23" s="1442"/>
      <c r="G23" s="1442">
        <v>0</v>
      </c>
      <c r="H23" s="1442"/>
      <c r="I23" s="1442">
        <v>0</v>
      </c>
      <c r="J23" s="1442"/>
    </row>
    <row r="24" spans="1:11" ht="23.1" customHeight="1">
      <c r="A24" s="66" t="s">
        <v>45</v>
      </c>
      <c r="B24" s="62"/>
      <c r="C24" s="1440">
        <f t="shared" si="0"/>
        <v>0</v>
      </c>
      <c r="D24" s="1441"/>
      <c r="E24" s="1442">
        <v>0</v>
      </c>
      <c r="F24" s="1442"/>
      <c r="G24" s="1442">
        <v>0</v>
      </c>
      <c r="H24" s="1442"/>
      <c r="I24" s="1442">
        <v>0</v>
      </c>
      <c r="J24" s="1442"/>
    </row>
    <row r="25" spans="1:11" ht="23.1" customHeight="1">
      <c r="A25" s="66" t="s">
        <v>46</v>
      </c>
      <c r="B25" s="62"/>
      <c r="C25" s="1440">
        <f t="shared" si="0"/>
        <v>0</v>
      </c>
      <c r="D25" s="1441"/>
      <c r="E25" s="1442">
        <v>0</v>
      </c>
      <c r="F25" s="1442"/>
      <c r="G25" s="1442">
        <v>0</v>
      </c>
      <c r="H25" s="1442"/>
      <c r="I25" s="1442">
        <v>0</v>
      </c>
      <c r="J25" s="1442"/>
    </row>
    <row r="26" spans="1:11" ht="23.1" customHeight="1">
      <c r="A26" s="66" t="s">
        <v>308</v>
      </c>
      <c r="B26" s="62"/>
      <c r="C26" s="1440">
        <f t="shared" si="0"/>
        <v>0</v>
      </c>
      <c r="D26" s="1441"/>
      <c r="E26" s="1442">
        <v>0</v>
      </c>
      <c r="F26" s="1442"/>
      <c r="G26" s="1442">
        <v>0</v>
      </c>
      <c r="H26" s="1442"/>
      <c r="I26" s="1442">
        <v>0</v>
      </c>
      <c r="J26" s="1442"/>
    </row>
    <row r="27" spans="1:11" ht="23.1" customHeight="1">
      <c r="A27" s="66" t="s">
        <v>309</v>
      </c>
      <c r="B27" s="62"/>
      <c r="C27" s="1440">
        <f t="shared" si="0"/>
        <v>4240</v>
      </c>
      <c r="D27" s="1441"/>
      <c r="E27" s="1442">
        <v>1120</v>
      </c>
      <c r="F27" s="1442"/>
      <c r="G27" s="1442">
        <v>3120</v>
      </c>
      <c r="H27" s="1442"/>
      <c r="I27" s="1442">
        <v>0</v>
      </c>
      <c r="J27" s="1442"/>
    </row>
    <row r="28" spans="1:11" ht="23.1" customHeight="1">
      <c r="A28" s="66" t="s">
        <v>310</v>
      </c>
      <c r="B28" s="62"/>
      <c r="C28" s="1440">
        <f t="shared" si="0"/>
        <v>0</v>
      </c>
      <c r="D28" s="1441"/>
      <c r="E28" s="1442">
        <v>0</v>
      </c>
      <c r="F28" s="1442"/>
      <c r="G28" s="1442">
        <v>0</v>
      </c>
      <c r="H28" s="1442"/>
      <c r="I28" s="1442">
        <v>0</v>
      </c>
      <c r="J28" s="1442"/>
    </row>
    <row r="29" spans="1:11" ht="23.1" customHeight="1">
      <c r="A29" s="66" t="s">
        <v>47</v>
      </c>
      <c r="B29" s="62"/>
      <c r="C29" s="1440">
        <f t="shared" si="0"/>
        <v>0</v>
      </c>
      <c r="D29" s="1441"/>
      <c r="E29" s="1442">
        <v>0</v>
      </c>
      <c r="F29" s="1442"/>
      <c r="G29" s="1442">
        <v>0</v>
      </c>
      <c r="H29" s="1442"/>
      <c r="I29" s="1442">
        <v>0</v>
      </c>
      <c r="J29" s="1442"/>
    </row>
    <row r="30" spans="1:11" ht="36" customHeight="1">
      <c r="A30" s="66" t="s">
        <v>311</v>
      </c>
      <c r="B30" s="62"/>
      <c r="C30" s="1440">
        <f t="shared" si="0"/>
        <v>0</v>
      </c>
      <c r="D30" s="1441"/>
      <c r="E30" s="1442">
        <v>0</v>
      </c>
      <c r="F30" s="1442"/>
      <c r="G30" s="1442">
        <v>0</v>
      </c>
      <c r="H30" s="1442"/>
      <c r="I30" s="1442">
        <v>0</v>
      </c>
      <c r="J30" s="1442"/>
    </row>
    <row r="31" spans="1:11" ht="37.5" customHeight="1">
      <c r="A31" s="1443" t="s">
        <v>222</v>
      </c>
      <c r="B31" s="1445"/>
      <c r="C31" s="1440">
        <f t="shared" si="0"/>
        <v>1250</v>
      </c>
      <c r="D31" s="1441"/>
      <c r="E31" s="1442">
        <v>1250</v>
      </c>
      <c r="F31" s="1442"/>
      <c r="G31" s="1442">
        <v>0</v>
      </c>
      <c r="H31" s="1442"/>
      <c r="I31" s="1442">
        <v>0</v>
      </c>
      <c r="J31" s="1442"/>
    </row>
    <row r="32" spans="1:11" ht="23.1" customHeight="1">
      <c r="A32" s="66" t="s">
        <v>312</v>
      </c>
      <c r="B32" s="66"/>
      <c r="C32" s="1440">
        <f t="shared" si="0"/>
        <v>0</v>
      </c>
      <c r="D32" s="1441"/>
      <c r="E32" s="1441">
        <v>0</v>
      </c>
      <c r="F32" s="1441"/>
      <c r="G32" s="1442">
        <v>0</v>
      </c>
      <c r="H32" s="1442"/>
      <c r="I32" s="1442">
        <v>0</v>
      </c>
      <c r="J32" s="1442"/>
    </row>
    <row r="33" spans="1:10" ht="23.1" customHeight="1">
      <c r="A33" s="66" t="s">
        <v>313</v>
      </c>
      <c r="B33" s="66"/>
      <c r="C33" s="1440">
        <f t="shared" si="0"/>
        <v>0</v>
      </c>
      <c r="D33" s="1441"/>
      <c r="E33" s="1441">
        <v>0</v>
      </c>
      <c r="F33" s="1441"/>
      <c r="G33" s="1442">
        <v>0</v>
      </c>
      <c r="H33" s="1442"/>
      <c r="I33" s="1442">
        <v>0</v>
      </c>
      <c r="J33" s="1442"/>
    </row>
    <row r="34" spans="1:10" ht="23.1" customHeight="1" thickBot="1">
      <c r="A34" s="1446" t="s">
        <v>48</v>
      </c>
      <c r="B34" s="1447"/>
      <c r="C34" s="1448">
        <f t="shared" si="0"/>
        <v>0</v>
      </c>
      <c r="D34" s="1449"/>
      <c r="E34" s="1449">
        <v>0</v>
      </c>
      <c r="F34" s="1449"/>
      <c r="G34" s="1450">
        <v>0</v>
      </c>
      <c r="H34" s="1450"/>
      <c r="I34" s="1450">
        <v>0</v>
      </c>
      <c r="J34" s="1450"/>
    </row>
    <row r="35" spans="1:10">
      <c r="A35" s="26" t="s">
        <v>49</v>
      </c>
      <c r="B35" s="27" t="s">
        <v>223</v>
      </c>
      <c r="C35" s="24"/>
      <c r="D35" s="24"/>
      <c r="E35" s="67" t="s">
        <v>50</v>
      </c>
      <c r="F35" s="67"/>
      <c r="G35" s="67" t="s">
        <v>51</v>
      </c>
      <c r="H35" s="68"/>
      <c r="I35" s="68"/>
      <c r="J35" s="67"/>
    </row>
    <row r="36" spans="1:10">
      <c r="A36" s="24"/>
      <c r="B36" s="24"/>
      <c r="E36" s="28" t="s">
        <v>52</v>
      </c>
      <c r="F36" s="28"/>
      <c r="J36" s="28"/>
    </row>
    <row r="37" spans="1:10">
      <c r="A37" s="24"/>
      <c r="B37" s="24"/>
      <c r="E37" s="28"/>
      <c r="F37" s="28"/>
      <c r="J37" s="28" t="s">
        <v>2105</v>
      </c>
    </row>
    <row r="38" spans="1:10">
      <c r="A38" s="29" t="s">
        <v>53</v>
      </c>
      <c r="B38" s="30"/>
    </row>
    <row r="39" spans="1:10">
      <c r="A39" s="59" t="s">
        <v>314</v>
      </c>
      <c r="B39" s="59"/>
      <c r="C39" s="59"/>
      <c r="D39" s="59"/>
      <c r="E39" s="59"/>
      <c r="F39" s="59"/>
      <c r="G39" s="59"/>
      <c r="H39" s="59"/>
      <c r="I39" s="59"/>
      <c r="J39" s="59"/>
    </row>
    <row r="40" spans="1:10">
      <c r="A40" s="31" t="s">
        <v>54</v>
      </c>
      <c r="B40" s="30"/>
    </row>
    <row r="41" spans="1:10">
      <c r="A41" s="32"/>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A4BC3D03-50F1-4A0F-A432-5C94DF8656A2}"/>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33"/>
  <sheetViews>
    <sheetView zoomScale="90" zoomScaleNormal="90" workbookViewId="0">
      <selection activeCell="H1" sqref="H1"/>
    </sheetView>
  </sheetViews>
  <sheetFormatPr defaultRowHeight="15"/>
  <cols>
    <col min="1" max="1" width="12.5" customWidth="1"/>
    <col min="2" max="2" width="13.3984375" customWidth="1"/>
    <col min="3" max="3" width="18.19921875" customWidth="1"/>
    <col min="4" max="7" width="11.3984375" customWidth="1"/>
  </cols>
  <sheetData>
    <row r="1" spans="1:8" ht="15.6" thickBot="1">
      <c r="A1" s="63" t="s">
        <v>275</v>
      </c>
      <c r="B1" s="34"/>
      <c r="C1" s="34"/>
      <c r="D1" s="33" t="s">
        <v>276</v>
      </c>
      <c r="E1" s="1480" t="s">
        <v>318</v>
      </c>
      <c r="F1" s="1481"/>
      <c r="G1" s="1482"/>
      <c r="H1" s="57" t="s">
        <v>6</v>
      </c>
    </row>
    <row r="2" spans="1:8" ht="15.6" thickBot="1">
      <c r="A2" s="63" t="s">
        <v>277</v>
      </c>
      <c r="B2" s="35" t="s">
        <v>55</v>
      </c>
      <c r="C2" s="36"/>
      <c r="D2" s="33" t="s">
        <v>278</v>
      </c>
      <c r="E2" s="1483" t="s">
        <v>56</v>
      </c>
      <c r="F2" s="1484"/>
      <c r="G2" s="1485"/>
    </row>
    <row r="3" spans="1:8" ht="28.2">
      <c r="A3" s="1486" t="s">
        <v>322</v>
      </c>
      <c r="B3" s="1486"/>
      <c r="C3" s="1486"/>
      <c r="D3" s="1486"/>
      <c r="E3" s="1486"/>
      <c r="F3" s="1486"/>
      <c r="G3" s="1486"/>
    </row>
    <row r="4" spans="1:8">
      <c r="A4" s="1487"/>
      <c r="B4" s="1487"/>
      <c r="C4" s="1487"/>
      <c r="D4" s="1487"/>
      <c r="E4" s="1487"/>
      <c r="F4" s="1487"/>
      <c r="G4" s="1487"/>
    </row>
    <row r="5" spans="1:8" ht="16.8" thickBot="1">
      <c r="A5" s="1488" t="s">
        <v>1977</v>
      </c>
      <c r="B5" s="1488"/>
      <c r="C5" s="1488"/>
      <c r="D5" s="1488"/>
      <c r="E5" s="1488"/>
      <c r="F5" s="1488"/>
      <c r="G5" s="1488"/>
    </row>
    <row r="6" spans="1:8" ht="15" customHeight="1">
      <c r="A6" s="1472" t="s">
        <v>279</v>
      </c>
      <c r="B6" s="1472"/>
      <c r="C6" s="1473"/>
      <c r="D6" s="1476" t="s">
        <v>280</v>
      </c>
      <c r="E6" s="37"/>
      <c r="F6" s="37"/>
      <c r="G6" s="1478" t="s">
        <v>281</v>
      </c>
    </row>
    <row r="7" spans="1:8" ht="40.200000000000003" thickBot="1">
      <c r="A7" s="1474"/>
      <c r="B7" s="1474"/>
      <c r="C7" s="1475"/>
      <c r="D7" s="1477"/>
      <c r="E7" s="64" t="s">
        <v>282</v>
      </c>
      <c r="F7" s="65" t="s">
        <v>283</v>
      </c>
      <c r="G7" s="1479"/>
    </row>
    <row r="8" spans="1:8" ht="27" customHeight="1">
      <c r="A8" s="1464" t="s">
        <v>57</v>
      </c>
      <c r="B8" s="1467" t="s">
        <v>284</v>
      </c>
      <c r="C8" s="1468"/>
      <c r="D8" s="1086">
        <v>99.33</v>
      </c>
      <c r="E8" s="127">
        <v>0</v>
      </c>
      <c r="F8" s="128">
        <v>0</v>
      </c>
      <c r="G8" s="1087">
        <v>6.5019999999999998</v>
      </c>
    </row>
    <row r="9" spans="1:8" ht="27" customHeight="1">
      <c r="A9" s="1465"/>
      <c r="B9" s="1469" t="s">
        <v>285</v>
      </c>
      <c r="C9" s="1470"/>
      <c r="D9" s="129">
        <v>99.33</v>
      </c>
      <c r="E9" s="130">
        <v>0</v>
      </c>
      <c r="F9" s="131">
        <v>0</v>
      </c>
      <c r="G9" s="132">
        <v>6.5019999999999998</v>
      </c>
    </row>
    <row r="10" spans="1:8" ht="27" customHeight="1">
      <c r="A10" s="1465"/>
      <c r="B10" s="1462" t="s">
        <v>58</v>
      </c>
      <c r="C10" s="1463"/>
      <c r="D10" s="133">
        <v>0</v>
      </c>
      <c r="E10" s="148">
        <v>0</v>
      </c>
      <c r="F10" s="148">
        <v>0</v>
      </c>
      <c r="G10" s="134">
        <v>0</v>
      </c>
    </row>
    <row r="11" spans="1:8" ht="27" customHeight="1">
      <c r="A11" s="1466"/>
      <c r="B11" s="1454" t="s">
        <v>286</v>
      </c>
      <c r="C11" s="1471"/>
      <c r="D11" s="135">
        <v>0</v>
      </c>
      <c r="E11" s="148">
        <v>0</v>
      </c>
      <c r="F11" s="148">
        <v>0</v>
      </c>
      <c r="G11" s="134">
        <v>0</v>
      </c>
    </row>
    <row r="12" spans="1:8" ht="27" customHeight="1">
      <c r="A12" s="1458" t="s">
        <v>287</v>
      </c>
      <c r="B12" s="1460" t="s">
        <v>284</v>
      </c>
      <c r="C12" s="1461"/>
      <c r="D12" s="129">
        <v>99.33</v>
      </c>
      <c r="E12" s="130">
        <v>0</v>
      </c>
      <c r="F12" s="131">
        <v>0</v>
      </c>
      <c r="G12" s="132">
        <v>6.5019999999999998</v>
      </c>
    </row>
    <row r="13" spans="1:8" ht="27" customHeight="1">
      <c r="A13" s="1458"/>
      <c r="B13" s="1462" t="s">
        <v>288</v>
      </c>
      <c r="C13" s="1463"/>
      <c r="D13" s="129">
        <v>99.33</v>
      </c>
      <c r="E13" s="130">
        <v>0</v>
      </c>
      <c r="F13" s="131">
        <v>0</v>
      </c>
      <c r="G13" s="132">
        <v>6.5019999999999998</v>
      </c>
    </row>
    <row r="14" spans="1:8" ht="27" customHeight="1">
      <c r="A14" s="1458"/>
      <c r="B14" s="1462" t="s">
        <v>289</v>
      </c>
      <c r="C14" s="1463"/>
      <c r="D14" s="133">
        <v>0</v>
      </c>
      <c r="E14" s="130">
        <v>0</v>
      </c>
      <c r="F14" s="135">
        <v>0</v>
      </c>
      <c r="G14" s="149">
        <v>0</v>
      </c>
    </row>
    <row r="15" spans="1:8" ht="27" customHeight="1">
      <c r="A15" s="1458"/>
      <c r="B15" s="1452" t="s">
        <v>290</v>
      </c>
      <c r="C15" s="39" t="s">
        <v>291</v>
      </c>
      <c r="D15" s="133">
        <v>0</v>
      </c>
      <c r="E15" s="130">
        <v>0</v>
      </c>
      <c r="F15" s="135">
        <v>0</v>
      </c>
      <c r="G15" s="149">
        <v>0</v>
      </c>
    </row>
    <row r="16" spans="1:8" ht="27" customHeight="1">
      <c r="A16" s="1458"/>
      <c r="B16" s="1452"/>
      <c r="C16" s="38" t="s">
        <v>59</v>
      </c>
      <c r="D16" s="133">
        <v>0</v>
      </c>
      <c r="E16" s="130">
        <v>0</v>
      </c>
      <c r="F16" s="135">
        <v>0</v>
      </c>
      <c r="G16" s="149">
        <v>0</v>
      </c>
    </row>
    <row r="17" spans="1:7" ht="27" customHeight="1">
      <c r="A17" s="1458"/>
      <c r="B17" s="1453"/>
      <c r="C17" s="38" t="s">
        <v>292</v>
      </c>
      <c r="D17" s="133">
        <v>0</v>
      </c>
      <c r="E17" s="130">
        <v>0</v>
      </c>
      <c r="F17" s="135">
        <v>0</v>
      </c>
      <c r="G17" s="149">
        <v>0</v>
      </c>
    </row>
    <row r="18" spans="1:7" ht="27" customHeight="1">
      <c r="A18" s="1458"/>
      <c r="B18" s="1451" t="s">
        <v>293</v>
      </c>
      <c r="C18" s="38" t="s">
        <v>291</v>
      </c>
      <c r="D18" s="129"/>
      <c r="E18" s="130">
        <v>0</v>
      </c>
      <c r="F18" s="135">
        <v>0</v>
      </c>
      <c r="G18" s="149">
        <v>0</v>
      </c>
    </row>
    <row r="19" spans="1:7" ht="27" customHeight="1">
      <c r="A19" s="1458"/>
      <c r="B19" s="1452"/>
      <c r="C19" s="38" t="s">
        <v>59</v>
      </c>
      <c r="D19" s="133">
        <v>0</v>
      </c>
      <c r="E19" s="130">
        <v>0</v>
      </c>
      <c r="F19" s="135">
        <v>0</v>
      </c>
      <c r="G19" s="149">
        <v>0</v>
      </c>
    </row>
    <row r="20" spans="1:7" ht="27" customHeight="1">
      <c r="A20" s="1458"/>
      <c r="B20" s="1453"/>
      <c r="C20" s="38" t="s">
        <v>292</v>
      </c>
      <c r="D20" s="133">
        <v>0</v>
      </c>
      <c r="E20" s="130">
        <v>0</v>
      </c>
      <c r="F20" s="135">
        <v>0</v>
      </c>
      <c r="G20" s="149">
        <v>0</v>
      </c>
    </row>
    <row r="21" spans="1:7" ht="27" customHeight="1">
      <c r="A21" s="1458"/>
      <c r="B21" s="1454" t="s">
        <v>294</v>
      </c>
      <c r="C21" s="38" t="s">
        <v>60</v>
      </c>
      <c r="D21" s="148">
        <v>0</v>
      </c>
      <c r="E21" s="148">
        <v>0</v>
      </c>
      <c r="F21" s="148">
        <v>0</v>
      </c>
      <c r="G21" s="134">
        <v>0</v>
      </c>
    </row>
    <row r="22" spans="1:7" ht="27" customHeight="1">
      <c r="A22" s="1458"/>
      <c r="B22" s="1454"/>
      <c r="C22" s="38" t="s">
        <v>295</v>
      </c>
      <c r="D22" s="148">
        <v>0</v>
      </c>
      <c r="E22" s="148">
        <v>0</v>
      </c>
      <c r="F22" s="148">
        <v>0</v>
      </c>
      <c r="G22" s="134">
        <v>0</v>
      </c>
    </row>
    <row r="23" spans="1:7" ht="27" customHeight="1">
      <c r="A23" s="1458"/>
      <c r="B23" s="1454"/>
      <c r="C23" s="38" t="s">
        <v>296</v>
      </c>
      <c r="D23" s="148">
        <v>0</v>
      </c>
      <c r="E23" s="148">
        <v>0</v>
      </c>
      <c r="F23" s="148">
        <v>0</v>
      </c>
      <c r="G23" s="132">
        <v>6.5019999999999998</v>
      </c>
    </row>
    <row r="24" spans="1:7" ht="27" customHeight="1">
      <c r="A24" s="1458"/>
      <c r="B24" s="1454" t="s">
        <v>323</v>
      </c>
      <c r="C24" s="38" t="s">
        <v>291</v>
      </c>
      <c r="D24" s="167">
        <v>0</v>
      </c>
      <c r="E24" s="167">
        <v>0</v>
      </c>
      <c r="F24" s="167">
        <v>0</v>
      </c>
      <c r="G24" s="134">
        <v>0</v>
      </c>
    </row>
    <row r="25" spans="1:7" ht="27" customHeight="1">
      <c r="A25" s="1458"/>
      <c r="B25" s="1454"/>
      <c r="C25" s="38" t="s">
        <v>59</v>
      </c>
      <c r="D25" s="167">
        <v>0</v>
      </c>
      <c r="E25" s="167">
        <v>0</v>
      </c>
      <c r="F25" s="167">
        <v>0</v>
      </c>
      <c r="G25" s="134">
        <v>0</v>
      </c>
    </row>
    <row r="26" spans="1:7" ht="27" customHeight="1">
      <c r="A26" s="1459"/>
      <c r="B26" s="1454"/>
      <c r="C26" s="38" t="s">
        <v>292</v>
      </c>
      <c r="D26" s="167">
        <v>0</v>
      </c>
      <c r="E26" s="167">
        <v>0</v>
      </c>
      <c r="F26" s="167">
        <v>0</v>
      </c>
      <c r="G26" s="134">
        <v>0</v>
      </c>
    </row>
    <row r="27" spans="1:7" ht="27" customHeight="1" thickBot="1">
      <c r="A27" s="1455" t="s">
        <v>297</v>
      </c>
      <c r="B27" s="1455"/>
      <c r="C27" s="1456"/>
      <c r="D27" s="1088">
        <v>99.33</v>
      </c>
      <c r="E27" s="136">
        <v>0</v>
      </c>
      <c r="F27" s="137">
        <v>0</v>
      </c>
      <c r="G27" s="150">
        <v>0</v>
      </c>
    </row>
    <row r="28" spans="1:7" ht="22.95" customHeight="1">
      <c r="A28" s="40" t="s">
        <v>49</v>
      </c>
      <c r="B28" s="41" t="s">
        <v>298</v>
      </c>
      <c r="C28" s="34" t="s">
        <v>221</v>
      </c>
      <c r="D28" s="34"/>
      <c r="E28" s="34" t="s">
        <v>326</v>
      </c>
      <c r="F28" s="45"/>
      <c r="G28" s="34"/>
    </row>
    <row r="29" spans="1:7" ht="15.6">
      <c r="A29" s="42"/>
      <c r="B29" s="43" t="s">
        <v>325</v>
      </c>
      <c r="C29" s="42" t="s">
        <v>299</v>
      </c>
      <c r="D29" s="42"/>
      <c r="E29" s="42"/>
      <c r="F29" s="42"/>
      <c r="G29" s="43" t="s">
        <v>1976</v>
      </c>
    </row>
    <row r="30" spans="1:7">
      <c r="A30" s="34"/>
      <c r="B30" s="34"/>
      <c r="C30" s="41"/>
      <c r="D30" s="34"/>
      <c r="E30" s="34"/>
      <c r="F30" s="34"/>
      <c r="G30" s="41"/>
    </row>
    <row r="31" spans="1:7">
      <c r="A31" s="34"/>
      <c r="B31" s="34"/>
      <c r="C31" s="41"/>
      <c r="D31" s="34"/>
      <c r="E31" s="34"/>
      <c r="F31" s="34"/>
      <c r="G31" s="41"/>
    </row>
    <row r="32" spans="1:7">
      <c r="A32" s="44" t="s">
        <v>61</v>
      </c>
      <c r="B32" s="34"/>
      <c r="C32" s="41"/>
      <c r="D32" s="34"/>
      <c r="E32" s="34"/>
      <c r="F32" s="34"/>
      <c r="G32" s="41"/>
    </row>
    <row r="33" spans="1:7" ht="34.950000000000003" customHeight="1">
      <c r="A33" s="1457" t="s">
        <v>324</v>
      </c>
      <c r="B33" s="1457"/>
      <c r="C33" s="1457"/>
      <c r="D33" s="1457"/>
      <c r="E33" s="1457"/>
      <c r="F33" s="1457"/>
      <c r="G33" s="1457"/>
    </row>
  </sheetData>
  <mergeCells count="23">
    <mergeCell ref="A6:C7"/>
    <mergeCell ref="D6:D7"/>
    <mergeCell ref="G6:G7"/>
    <mergeCell ref="E1:G1"/>
    <mergeCell ref="E2:G2"/>
    <mergeCell ref="A3:G3"/>
    <mergeCell ref="A4:G4"/>
    <mergeCell ref="A5:G5"/>
    <mergeCell ref="A8:A11"/>
    <mergeCell ref="B8:C8"/>
    <mergeCell ref="B9:C9"/>
    <mergeCell ref="B10:C10"/>
    <mergeCell ref="B11:C11"/>
    <mergeCell ref="B18:B20"/>
    <mergeCell ref="B24:B26"/>
    <mergeCell ref="A27:C27"/>
    <mergeCell ref="A33:G33"/>
    <mergeCell ref="B21:B23"/>
    <mergeCell ref="A12:A26"/>
    <mergeCell ref="B12:C12"/>
    <mergeCell ref="B13:C13"/>
    <mergeCell ref="B14:C14"/>
    <mergeCell ref="B15:B17"/>
  </mergeCells>
  <phoneticPr fontId="11" type="noConversion"/>
  <hyperlinks>
    <hyperlink ref="H1" location="預告統計資料發布時間表!A1" display="回發布時間表" xr:uid="{00000000-0004-0000-26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E7B84-0FC1-435D-9073-AF540209FA7F}">
  <dimension ref="A1:H33"/>
  <sheetViews>
    <sheetView zoomScale="90" zoomScaleNormal="90" workbookViewId="0">
      <selection activeCell="D28" sqref="D28"/>
    </sheetView>
  </sheetViews>
  <sheetFormatPr defaultRowHeight="15"/>
  <cols>
    <col min="1" max="1" width="12.5" customWidth="1"/>
    <col min="2" max="2" width="13.3984375" customWidth="1"/>
    <col min="3" max="3" width="18.19921875" customWidth="1"/>
    <col min="4" max="7" width="11.3984375" customWidth="1"/>
  </cols>
  <sheetData>
    <row r="1" spans="1:8" ht="15.6" thickBot="1">
      <c r="A1" s="63" t="s">
        <v>275</v>
      </c>
      <c r="B1" s="34"/>
      <c r="C1" s="34"/>
      <c r="D1" s="33" t="s">
        <v>276</v>
      </c>
      <c r="E1" s="1480" t="s">
        <v>318</v>
      </c>
      <c r="F1" s="1481"/>
      <c r="G1" s="1482"/>
      <c r="H1" s="57" t="s">
        <v>6</v>
      </c>
    </row>
    <row r="2" spans="1:8" ht="15.6" thickBot="1">
      <c r="A2" s="63" t="s">
        <v>277</v>
      </c>
      <c r="B2" s="35" t="s">
        <v>55</v>
      </c>
      <c r="C2" s="36"/>
      <c r="D2" s="33" t="s">
        <v>278</v>
      </c>
      <c r="E2" s="1483" t="s">
        <v>56</v>
      </c>
      <c r="F2" s="1484"/>
      <c r="G2" s="1485"/>
    </row>
    <row r="3" spans="1:8" ht="28.2">
      <c r="A3" s="1486" t="s">
        <v>322</v>
      </c>
      <c r="B3" s="1486"/>
      <c r="C3" s="1486"/>
      <c r="D3" s="1486"/>
      <c r="E3" s="1486"/>
      <c r="F3" s="1486"/>
      <c r="G3" s="1486"/>
    </row>
    <row r="4" spans="1:8">
      <c r="A4" s="1487"/>
      <c r="B4" s="1487"/>
      <c r="C4" s="1487"/>
      <c r="D4" s="1487"/>
      <c r="E4" s="1487"/>
      <c r="F4" s="1487"/>
      <c r="G4" s="1487"/>
    </row>
    <row r="5" spans="1:8" ht="16.8" thickBot="1">
      <c r="A5" s="1488" t="s">
        <v>1982</v>
      </c>
      <c r="B5" s="1488"/>
      <c r="C5" s="1488"/>
      <c r="D5" s="1488"/>
      <c r="E5" s="1488"/>
      <c r="F5" s="1488"/>
      <c r="G5" s="1488"/>
    </row>
    <row r="6" spans="1:8" ht="15" customHeight="1">
      <c r="A6" s="1472" t="s">
        <v>279</v>
      </c>
      <c r="B6" s="1472"/>
      <c r="C6" s="1473"/>
      <c r="D6" s="1476" t="s">
        <v>280</v>
      </c>
      <c r="E6" s="37"/>
      <c r="F6" s="37"/>
      <c r="G6" s="1478" t="s">
        <v>281</v>
      </c>
    </row>
    <row r="7" spans="1:8" ht="40.200000000000003" thickBot="1">
      <c r="A7" s="1474"/>
      <c r="B7" s="1474"/>
      <c r="C7" s="1475"/>
      <c r="D7" s="1477"/>
      <c r="E7" s="64" t="s">
        <v>282</v>
      </c>
      <c r="F7" s="65" t="s">
        <v>283</v>
      </c>
      <c r="G7" s="1479"/>
    </row>
    <row r="8" spans="1:8" ht="27" customHeight="1">
      <c r="A8" s="1464" t="s">
        <v>57</v>
      </c>
      <c r="B8" s="1467" t="s">
        <v>284</v>
      </c>
      <c r="C8" s="1468"/>
      <c r="D8" s="1086">
        <v>112.14</v>
      </c>
      <c r="E8" s="127">
        <v>0</v>
      </c>
      <c r="F8" s="128">
        <v>0</v>
      </c>
      <c r="G8" s="1087">
        <v>5.6459999999999999</v>
      </c>
    </row>
    <row r="9" spans="1:8" ht="27" customHeight="1">
      <c r="A9" s="1465"/>
      <c r="B9" s="1469" t="s">
        <v>285</v>
      </c>
      <c r="C9" s="1470"/>
      <c r="D9" s="129">
        <v>112.14</v>
      </c>
      <c r="E9" s="130">
        <v>0</v>
      </c>
      <c r="F9" s="131">
        <v>0</v>
      </c>
      <c r="G9" s="132">
        <v>5.6459999999999999</v>
      </c>
    </row>
    <row r="10" spans="1:8" ht="27" customHeight="1">
      <c r="A10" s="1465"/>
      <c r="B10" s="1462" t="s">
        <v>58</v>
      </c>
      <c r="C10" s="1463"/>
      <c r="D10" s="133">
        <v>0</v>
      </c>
      <c r="E10" s="148">
        <v>0</v>
      </c>
      <c r="F10" s="148">
        <v>0</v>
      </c>
      <c r="G10" s="134">
        <v>0</v>
      </c>
    </row>
    <row r="11" spans="1:8" ht="27" customHeight="1">
      <c r="A11" s="1466"/>
      <c r="B11" s="1454" t="s">
        <v>286</v>
      </c>
      <c r="C11" s="1471"/>
      <c r="D11" s="135">
        <v>0</v>
      </c>
      <c r="E11" s="148">
        <v>0</v>
      </c>
      <c r="F11" s="148">
        <v>0</v>
      </c>
      <c r="G11" s="134">
        <v>0</v>
      </c>
    </row>
    <row r="12" spans="1:8" ht="27" customHeight="1">
      <c r="A12" s="1458" t="s">
        <v>287</v>
      </c>
      <c r="B12" s="1460" t="s">
        <v>284</v>
      </c>
      <c r="C12" s="1461"/>
      <c r="D12" s="129">
        <v>128.74</v>
      </c>
      <c r="E12" s="130">
        <v>0</v>
      </c>
      <c r="F12" s="131">
        <v>0</v>
      </c>
      <c r="G12" s="132">
        <v>5.6459999999999999</v>
      </c>
    </row>
    <row r="13" spans="1:8" ht="27" customHeight="1">
      <c r="A13" s="1458"/>
      <c r="B13" s="1462" t="s">
        <v>288</v>
      </c>
      <c r="C13" s="1463"/>
      <c r="D13" s="129">
        <v>112.14</v>
      </c>
      <c r="E13" s="130">
        <v>0</v>
      </c>
      <c r="F13" s="131">
        <v>0</v>
      </c>
      <c r="G13" s="132">
        <v>5.6459999999999999</v>
      </c>
    </row>
    <row r="14" spans="1:8" ht="27" customHeight="1">
      <c r="A14" s="1458"/>
      <c r="B14" s="1462" t="s">
        <v>289</v>
      </c>
      <c r="C14" s="1463"/>
      <c r="D14" s="129">
        <v>16.600000000000001</v>
      </c>
      <c r="E14" s="130">
        <v>0</v>
      </c>
      <c r="F14" s="135">
        <v>0</v>
      </c>
      <c r="G14" s="149">
        <v>0</v>
      </c>
    </row>
    <row r="15" spans="1:8" ht="27" customHeight="1">
      <c r="A15" s="1458"/>
      <c r="B15" s="1452" t="s">
        <v>290</v>
      </c>
      <c r="C15" s="39" t="s">
        <v>291</v>
      </c>
      <c r="D15" s="129">
        <v>128.74</v>
      </c>
      <c r="E15" s="130">
        <v>0</v>
      </c>
      <c r="F15" s="135">
        <v>0</v>
      </c>
      <c r="G15" s="149">
        <v>0</v>
      </c>
    </row>
    <row r="16" spans="1:8" ht="27" customHeight="1">
      <c r="A16" s="1458"/>
      <c r="B16" s="1452"/>
      <c r="C16" s="38" t="s">
        <v>59</v>
      </c>
      <c r="D16" s="129">
        <v>112.14</v>
      </c>
      <c r="E16" s="130">
        <v>0</v>
      </c>
      <c r="F16" s="135">
        <v>0</v>
      </c>
      <c r="G16" s="149">
        <v>0</v>
      </c>
    </row>
    <row r="17" spans="1:7" ht="27" customHeight="1">
      <c r="A17" s="1458"/>
      <c r="B17" s="1453"/>
      <c r="C17" s="38" t="s">
        <v>292</v>
      </c>
      <c r="D17" s="129">
        <v>16.600000000000001</v>
      </c>
      <c r="E17" s="130">
        <v>0</v>
      </c>
      <c r="F17" s="135">
        <v>0</v>
      </c>
      <c r="G17" s="149">
        <v>0</v>
      </c>
    </row>
    <row r="18" spans="1:7" ht="27" customHeight="1">
      <c r="A18" s="1458"/>
      <c r="B18" s="1451" t="s">
        <v>293</v>
      </c>
      <c r="C18" s="38" t="s">
        <v>291</v>
      </c>
      <c r="D18" s="129"/>
      <c r="E18" s="130">
        <v>0</v>
      </c>
      <c r="F18" s="135">
        <v>0</v>
      </c>
      <c r="G18" s="149">
        <v>0</v>
      </c>
    </row>
    <row r="19" spans="1:7" ht="27" customHeight="1">
      <c r="A19" s="1458"/>
      <c r="B19" s="1452"/>
      <c r="C19" s="38" t="s">
        <v>59</v>
      </c>
      <c r="D19" s="133">
        <v>0</v>
      </c>
      <c r="E19" s="130">
        <v>0</v>
      </c>
      <c r="F19" s="135">
        <v>0</v>
      </c>
      <c r="G19" s="149">
        <v>0</v>
      </c>
    </row>
    <row r="20" spans="1:7" ht="27" customHeight="1">
      <c r="A20" s="1458"/>
      <c r="B20" s="1453"/>
      <c r="C20" s="38" t="s">
        <v>292</v>
      </c>
      <c r="D20" s="133">
        <v>0</v>
      </c>
      <c r="E20" s="130">
        <v>0</v>
      </c>
      <c r="F20" s="135">
        <v>0</v>
      </c>
      <c r="G20" s="149">
        <v>0</v>
      </c>
    </row>
    <row r="21" spans="1:7" ht="27" customHeight="1">
      <c r="A21" s="1458"/>
      <c r="B21" s="1454" t="s">
        <v>294</v>
      </c>
      <c r="C21" s="38" t="s">
        <v>60</v>
      </c>
      <c r="D21" s="148">
        <v>0</v>
      </c>
      <c r="E21" s="148">
        <v>0</v>
      </c>
      <c r="F21" s="148">
        <v>0</v>
      </c>
      <c r="G21" s="134">
        <v>0</v>
      </c>
    </row>
    <row r="22" spans="1:7" ht="27" customHeight="1">
      <c r="A22" s="1458"/>
      <c r="B22" s="1454"/>
      <c r="C22" s="38" t="s">
        <v>295</v>
      </c>
      <c r="D22" s="148">
        <v>0</v>
      </c>
      <c r="E22" s="148">
        <v>0</v>
      </c>
      <c r="F22" s="148">
        <v>0</v>
      </c>
      <c r="G22" s="134">
        <v>0</v>
      </c>
    </row>
    <row r="23" spans="1:7" ht="27" customHeight="1">
      <c r="A23" s="1458"/>
      <c r="B23" s="1454"/>
      <c r="C23" s="38" t="s">
        <v>296</v>
      </c>
      <c r="D23" s="148">
        <v>0</v>
      </c>
      <c r="E23" s="148">
        <v>0</v>
      </c>
      <c r="F23" s="148">
        <v>0</v>
      </c>
      <c r="G23" s="132">
        <v>5.6459999999999999</v>
      </c>
    </row>
    <row r="24" spans="1:7" ht="27" customHeight="1">
      <c r="A24" s="1458"/>
      <c r="B24" s="1454" t="s">
        <v>323</v>
      </c>
      <c r="C24" s="38" t="s">
        <v>291</v>
      </c>
      <c r="D24" s="167">
        <v>0</v>
      </c>
      <c r="E24" s="167">
        <v>0</v>
      </c>
      <c r="F24" s="167">
        <v>0</v>
      </c>
      <c r="G24" s="134">
        <v>0</v>
      </c>
    </row>
    <row r="25" spans="1:7" ht="27" customHeight="1">
      <c r="A25" s="1458"/>
      <c r="B25" s="1454"/>
      <c r="C25" s="38" t="s">
        <v>59</v>
      </c>
      <c r="D25" s="167">
        <v>0</v>
      </c>
      <c r="E25" s="167">
        <v>0</v>
      </c>
      <c r="F25" s="167">
        <v>0</v>
      </c>
      <c r="G25" s="134">
        <v>0</v>
      </c>
    </row>
    <row r="26" spans="1:7" ht="27" customHeight="1">
      <c r="A26" s="1459"/>
      <c r="B26" s="1454"/>
      <c r="C26" s="38" t="s">
        <v>292</v>
      </c>
      <c r="D26" s="167">
        <v>0</v>
      </c>
      <c r="E26" s="167">
        <v>0</v>
      </c>
      <c r="F26" s="167">
        <v>0</v>
      </c>
      <c r="G26" s="134">
        <v>0</v>
      </c>
    </row>
    <row r="27" spans="1:7" ht="27" customHeight="1" thickBot="1">
      <c r="A27" s="1455" t="s">
        <v>297</v>
      </c>
      <c r="B27" s="1455"/>
      <c r="C27" s="1456"/>
      <c r="D27" s="1088">
        <v>112.14</v>
      </c>
      <c r="E27" s="136">
        <v>0</v>
      </c>
      <c r="F27" s="137">
        <v>0</v>
      </c>
      <c r="G27" s="150">
        <v>0</v>
      </c>
    </row>
    <row r="28" spans="1:7" ht="22.95" customHeight="1">
      <c r="A28" s="40" t="s">
        <v>49</v>
      </c>
      <c r="B28" s="41" t="s">
        <v>298</v>
      </c>
      <c r="C28" s="34" t="s">
        <v>221</v>
      </c>
      <c r="D28" s="34"/>
      <c r="E28" s="34" t="s">
        <v>326</v>
      </c>
      <c r="F28" s="45"/>
      <c r="G28" s="34"/>
    </row>
    <row r="29" spans="1:7" ht="15.6">
      <c r="A29" s="42"/>
      <c r="B29" s="43" t="s">
        <v>325</v>
      </c>
      <c r="C29" s="42" t="s">
        <v>299</v>
      </c>
      <c r="D29" s="42"/>
      <c r="E29" s="42"/>
      <c r="F29" s="42"/>
      <c r="G29" s="43" t="s">
        <v>1983</v>
      </c>
    </row>
    <row r="30" spans="1:7">
      <c r="A30" s="34"/>
      <c r="B30" s="34"/>
      <c r="C30" s="41"/>
      <c r="D30" s="34"/>
      <c r="E30" s="34"/>
      <c r="F30" s="34"/>
      <c r="G30" s="41"/>
    </row>
    <row r="31" spans="1:7">
      <c r="A31" s="34"/>
      <c r="B31" s="34"/>
      <c r="C31" s="41"/>
      <c r="D31" s="34"/>
      <c r="E31" s="34"/>
      <c r="F31" s="34"/>
      <c r="G31" s="41"/>
    </row>
    <row r="32" spans="1:7">
      <c r="A32" s="44" t="s">
        <v>61</v>
      </c>
      <c r="B32" s="34"/>
      <c r="C32" s="41"/>
      <c r="D32" s="34"/>
      <c r="E32" s="34"/>
      <c r="F32" s="34"/>
      <c r="G32" s="41"/>
    </row>
    <row r="33" spans="1:7" ht="34.950000000000003" customHeight="1">
      <c r="A33" s="1457" t="s">
        <v>324</v>
      </c>
      <c r="B33" s="1457"/>
      <c r="C33" s="1457"/>
      <c r="D33" s="1457"/>
      <c r="E33" s="1457"/>
      <c r="F33" s="1457"/>
      <c r="G33" s="1457"/>
    </row>
  </sheetData>
  <mergeCells count="23">
    <mergeCell ref="B18:B20"/>
    <mergeCell ref="B21:B23"/>
    <mergeCell ref="B24:B26"/>
    <mergeCell ref="A27:C27"/>
    <mergeCell ref="A33:G33"/>
    <mergeCell ref="A12:A26"/>
    <mergeCell ref="B12:C12"/>
    <mergeCell ref="B13:C13"/>
    <mergeCell ref="B14:C14"/>
    <mergeCell ref="B15:B17"/>
    <mergeCell ref="A8:A11"/>
    <mergeCell ref="B8:C8"/>
    <mergeCell ref="B9:C9"/>
    <mergeCell ref="B10:C10"/>
    <mergeCell ref="B11:C11"/>
    <mergeCell ref="A6:C7"/>
    <mergeCell ref="D6:D7"/>
    <mergeCell ref="G6:G7"/>
    <mergeCell ref="E1:G1"/>
    <mergeCell ref="E2:G2"/>
    <mergeCell ref="A3:G3"/>
    <mergeCell ref="A4:G4"/>
    <mergeCell ref="A5:G5"/>
  </mergeCells>
  <phoneticPr fontId="11" type="noConversion"/>
  <hyperlinks>
    <hyperlink ref="H1" location="預告統計資料發布時間表!A1" display="回發布時間表" xr:uid="{6330A37B-C21D-4E5B-A458-0EB50B3F9301}"/>
  </hyperlinks>
  <pageMargins left="0.39370078740157483" right="0.39370078740157483" top="0.74803149606299213" bottom="0.74803149606299213" header="0.31496062992125984" footer="0.31496062992125984"/>
  <pageSetup paperSize="9" orientation="portrait" verticalDpi="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A59C0-FE39-489A-BD04-7BB1A64E6306}">
  <dimension ref="A1:H33"/>
  <sheetViews>
    <sheetView zoomScale="90" zoomScaleNormal="90" workbookViewId="0">
      <selection activeCell="H1" sqref="H1"/>
    </sheetView>
  </sheetViews>
  <sheetFormatPr defaultRowHeight="15"/>
  <cols>
    <col min="1" max="1" width="12.5" customWidth="1"/>
    <col min="2" max="2" width="13.3984375" customWidth="1"/>
    <col min="3" max="3" width="18.19921875" customWidth="1"/>
    <col min="4" max="7" width="11.3984375" customWidth="1"/>
  </cols>
  <sheetData>
    <row r="1" spans="1:8" ht="15.6" thickBot="1">
      <c r="A1" s="63" t="s">
        <v>275</v>
      </c>
      <c r="B1" s="34"/>
      <c r="C1" s="34"/>
      <c r="D1" s="33" t="s">
        <v>276</v>
      </c>
      <c r="E1" s="1480" t="s">
        <v>318</v>
      </c>
      <c r="F1" s="1481"/>
      <c r="G1" s="1482"/>
      <c r="H1" s="57" t="s">
        <v>6</v>
      </c>
    </row>
    <row r="2" spans="1:8" ht="15.6" thickBot="1">
      <c r="A2" s="63" t="s">
        <v>277</v>
      </c>
      <c r="B2" s="35" t="s">
        <v>55</v>
      </c>
      <c r="C2" s="36"/>
      <c r="D2" s="33" t="s">
        <v>278</v>
      </c>
      <c r="E2" s="1483" t="s">
        <v>56</v>
      </c>
      <c r="F2" s="1484"/>
      <c r="G2" s="1485"/>
    </row>
    <row r="3" spans="1:8" ht="28.2">
      <c r="A3" s="1486" t="s">
        <v>322</v>
      </c>
      <c r="B3" s="1486"/>
      <c r="C3" s="1486"/>
      <c r="D3" s="1486"/>
      <c r="E3" s="1486"/>
      <c r="F3" s="1486"/>
      <c r="G3" s="1486"/>
    </row>
    <row r="4" spans="1:8">
      <c r="A4" s="1487"/>
      <c r="B4" s="1487"/>
      <c r="C4" s="1487"/>
      <c r="D4" s="1487"/>
      <c r="E4" s="1487"/>
      <c r="F4" s="1487"/>
      <c r="G4" s="1487"/>
    </row>
    <row r="5" spans="1:8" ht="16.8" thickBot="1">
      <c r="A5" s="1488" t="s">
        <v>1994</v>
      </c>
      <c r="B5" s="1488"/>
      <c r="C5" s="1488"/>
      <c r="D5" s="1488"/>
      <c r="E5" s="1488"/>
      <c r="F5" s="1488"/>
      <c r="G5" s="1488"/>
    </row>
    <row r="6" spans="1:8" ht="15" customHeight="1">
      <c r="A6" s="1472" t="s">
        <v>279</v>
      </c>
      <c r="B6" s="1472"/>
      <c r="C6" s="1473"/>
      <c r="D6" s="1476" t="s">
        <v>280</v>
      </c>
      <c r="E6" s="37"/>
      <c r="F6" s="37"/>
      <c r="G6" s="1478" t="s">
        <v>281</v>
      </c>
    </row>
    <row r="7" spans="1:8" ht="40.200000000000003" thickBot="1">
      <c r="A7" s="1474"/>
      <c r="B7" s="1474"/>
      <c r="C7" s="1475"/>
      <c r="D7" s="1477"/>
      <c r="E7" s="64" t="s">
        <v>282</v>
      </c>
      <c r="F7" s="65" t="s">
        <v>283</v>
      </c>
      <c r="G7" s="1479"/>
    </row>
    <row r="8" spans="1:8" ht="27" customHeight="1">
      <c r="A8" s="1464" t="s">
        <v>57</v>
      </c>
      <c r="B8" s="1467" t="s">
        <v>284</v>
      </c>
      <c r="C8" s="1468"/>
      <c r="D8" s="1086">
        <v>122.11</v>
      </c>
      <c r="E8" s="127">
        <v>0</v>
      </c>
      <c r="F8" s="128">
        <v>0</v>
      </c>
      <c r="G8" s="1087">
        <v>6.1959999999999997</v>
      </c>
    </row>
    <row r="9" spans="1:8" ht="27" customHeight="1">
      <c r="A9" s="1465"/>
      <c r="B9" s="1469" t="s">
        <v>285</v>
      </c>
      <c r="C9" s="1470"/>
      <c r="D9" s="129">
        <v>122.11</v>
      </c>
      <c r="E9" s="130">
        <v>0</v>
      </c>
      <c r="F9" s="131">
        <v>0</v>
      </c>
      <c r="G9" s="132">
        <v>6.1959999999999997</v>
      </c>
    </row>
    <row r="10" spans="1:8" ht="27" customHeight="1">
      <c r="A10" s="1465"/>
      <c r="B10" s="1462" t="s">
        <v>58</v>
      </c>
      <c r="C10" s="1463"/>
      <c r="D10" s="133">
        <v>0</v>
      </c>
      <c r="E10" s="148">
        <v>0</v>
      </c>
      <c r="F10" s="148">
        <v>0</v>
      </c>
      <c r="G10" s="134">
        <v>0</v>
      </c>
    </row>
    <row r="11" spans="1:8" ht="27" customHeight="1">
      <c r="A11" s="1466"/>
      <c r="B11" s="1454" t="s">
        <v>286</v>
      </c>
      <c r="C11" s="1471"/>
      <c r="D11" s="135">
        <v>0</v>
      </c>
      <c r="E11" s="148">
        <v>0</v>
      </c>
      <c r="F11" s="148">
        <v>0</v>
      </c>
      <c r="G11" s="134">
        <v>0</v>
      </c>
    </row>
    <row r="12" spans="1:8" ht="27" customHeight="1">
      <c r="A12" s="1458" t="s">
        <v>287</v>
      </c>
      <c r="B12" s="1460" t="s">
        <v>284</v>
      </c>
      <c r="C12" s="1461"/>
      <c r="D12" s="129">
        <v>333.67</v>
      </c>
      <c r="E12" s="130">
        <v>0</v>
      </c>
      <c r="F12" s="131">
        <v>0</v>
      </c>
      <c r="G12" s="132">
        <v>6.1959999999999997</v>
      </c>
    </row>
    <row r="13" spans="1:8" ht="27" customHeight="1">
      <c r="A13" s="1458"/>
      <c r="B13" s="1462" t="s">
        <v>288</v>
      </c>
      <c r="C13" s="1463"/>
      <c r="D13" s="129">
        <v>122.11</v>
      </c>
      <c r="E13" s="130">
        <v>0</v>
      </c>
      <c r="F13" s="131">
        <v>0</v>
      </c>
      <c r="G13" s="132">
        <v>6.1959999999999997</v>
      </c>
    </row>
    <row r="14" spans="1:8" ht="27" customHeight="1">
      <c r="A14" s="1458"/>
      <c r="B14" s="1462" t="s">
        <v>289</v>
      </c>
      <c r="C14" s="1463"/>
      <c r="D14" s="129">
        <v>211.56</v>
      </c>
      <c r="E14" s="130">
        <v>0</v>
      </c>
      <c r="F14" s="135">
        <v>0</v>
      </c>
      <c r="G14" s="149">
        <v>0</v>
      </c>
    </row>
    <row r="15" spans="1:8" ht="27" customHeight="1">
      <c r="A15" s="1458"/>
      <c r="B15" s="1452" t="s">
        <v>290</v>
      </c>
      <c r="C15" s="39" t="s">
        <v>291</v>
      </c>
      <c r="D15" s="129">
        <v>333.67</v>
      </c>
      <c r="E15" s="130">
        <v>0</v>
      </c>
      <c r="F15" s="135">
        <v>0</v>
      </c>
      <c r="G15" s="149">
        <v>0</v>
      </c>
    </row>
    <row r="16" spans="1:8" ht="27" customHeight="1">
      <c r="A16" s="1458"/>
      <c r="B16" s="1452"/>
      <c r="C16" s="38" t="s">
        <v>59</v>
      </c>
      <c r="D16" s="129">
        <v>122.11</v>
      </c>
      <c r="E16" s="130">
        <v>0</v>
      </c>
      <c r="F16" s="135">
        <v>0</v>
      </c>
      <c r="G16" s="149">
        <v>0</v>
      </c>
    </row>
    <row r="17" spans="1:7" ht="27" customHeight="1">
      <c r="A17" s="1458"/>
      <c r="B17" s="1453"/>
      <c r="C17" s="38" t="s">
        <v>292</v>
      </c>
      <c r="D17" s="129">
        <v>211.56</v>
      </c>
      <c r="E17" s="130">
        <v>0</v>
      </c>
      <c r="F17" s="135">
        <v>0</v>
      </c>
      <c r="G17" s="149">
        <v>0</v>
      </c>
    </row>
    <row r="18" spans="1:7" ht="27" customHeight="1">
      <c r="A18" s="1458"/>
      <c r="B18" s="1451" t="s">
        <v>293</v>
      </c>
      <c r="C18" s="38" t="s">
        <v>291</v>
      </c>
      <c r="D18" s="129"/>
      <c r="E18" s="130">
        <v>0</v>
      </c>
      <c r="F18" s="135">
        <v>0</v>
      </c>
      <c r="G18" s="149">
        <v>0</v>
      </c>
    </row>
    <row r="19" spans="1:7" ht="27" customHeight="1">
      <c r="A19" s="1458"/>
      <c r="B19" s="1452"/>
      <c r="C19" s="38" t="s">
        <v>59</v>
      </c>
      <c r="D19" s="133">
        <v>0</v>
      </c>
      <c r="E19" s="130">
        <v>0</v>
      </c>
      <c r="F19" s="135">
        <v>0</v>
      </c>
      <c r="G19" s="149">
        <v>0</v>
      </c>
    </row>
    <row r="20" spans="1:7" ht="27" customHeight="1">
      <c r="A20" s="1458"/>
      <c r="B20" s="1453"/>
      <c r="C20" s="38" t="s">
        <v>292</v>
      </c>
      <c r="D20" s="133">
        <v>0</v>
      </c>
      <c r="E20" s="130">
        <v>0</v>
      </c>
      <c r="F20" s="135">
        <v>0</v>
      </c>
      <c r="G20" s="149">
        <v>0</v>
      </c>
    </row>
    <row r="21" spans="1:7" ht="27" customHeight="1">
      <c r="A21" s="1458"/>
      <c r="B21" s="1454" t="s">
        <v>294</v>
      </c>
      <c r="C21" s="38" t="s">
        <v>60</v>
      </c>
      <c r="D21" s="148">
        <v>0</v>
      </c>
      <c r="E21" s="148">
        <v>0</v>
      </c>
      <c r="F21" s="148">
        <v>0</v>
      </c>
      <c r="G21" s="134">
        <v>0</v>
      </c>
    </row>
    <row r="22" spans="1:7" ht="27" customHeight="1">
      <c r="A22" s="1458"/>
      <c r="B22" s="1454"/>
      <c r="C22" s="38" t="s">
        <v>295</v>
      </c>
      <c r="D22" s="148">
        <v>0</v>
      </c>
      <c r="E22" s="148">
        <v>0</v>
      </c>
      <c r="F22" s="148">
        <v>0</v>
      </c>
      <c r="G22" s="134">
        <v>0</v>
      </c>
    </row>
    <row r="23" spans="1:7" ht="27" customHeight="1">
      <c r="A23" s="1458"/>
      <c r="B23" s="1454"/>
      <c r="C23" s="38" t="s">
        <v>296</v>
      </c>
      <c r="D23" s="148">
        <v>0</v>
      </c>
      <c r="E23" s="148">
        <v>0</v>
      </c>
      <c r="F23" s="148">
        <v>0</v>
      </c>
      <c r="G23" s="132">
        <v>6.1959999999999997</v>
      </c>
    </row>
    <row r="24" spans="1:7" ht="27" customHeight="1">
      <c r="A24" s="1458"/>
      <c r="B24" s="1454" t="s">
        <v>323</v>
      </c>
      <c r="C24" s="38" t="s">
        <v>291</v>
      </c>
      <c r="D24" s="167">
        <v>0</v>
      </c>
      <c r="E24" s="167">
        <v>0</v>
      </c>
      <c r="F24" s="167">
        <v>0</v>
      </c>
      <c r="G24" s="134">
        <v>0</v>
      </c>
    </row>
    <row r="25" spans="1:7" ht="27" customHeight="1">
      <c r="A25" s="1458"/>
      <c r="B25" s="1454"/>
      <c r="C25" s="38" t="s">
        <v>59</v>
      </c>
      <c r="D25" s="167">
        <v>0</v>
      </c>
      <c r="E25" s="167">
        <v>0</v>
      </c>
      <c r="F25" s="167">
        <v>0</v>
      </c>
      <c r="G25" s="134">
        <v>0</v>
      </c>
    </row>
    <row r="26" spans="1:7" ht="27" customHeight="1">
      <c r="A26" s="1459"/>
      <c r="B26" s="1454"/>
      <c r="C26" s="38" t="s">
        <v>292</v>
      </c>
      <c r="D26" s="167">
        <v>0</v>
      </c>
      <c r="E26" s="167">
        <v>0</v>
      </c>
      <c r="F26" s="167">
        <v>0</v>
      </c>
      <c r="G26" s="134">
        <v>0</v>
      </c>
    </row>
    <row r="27" spans="1:7" ht="27" customHeight="1" thickBot="1">
      <c r="A27" s="1455" t="s">
        <v>297</v>
      </c>
      <c r="B27" s="1455"/>
      <c r="C27" s="1456"/>
      <c r="D27" s="136">
        <v>0</v>
      </c>
      <c r="E27" s="136">
        <v>0</v>
      </c>
      <c r="F27" s="137">
        <v>0</v>
      </c>
      <c r="G27" s="150">
        <v>0</v>
      </c>
    </row>
    <row r="28" spans="1:7" ht="22.95" customHeight="1">
      <c r="A28" s="40" t="s">
        <v>49</v>
      </c>
      <c r="B28" s="41" t="s">
        <v>298</v>
      </c>
      <c r="C28" s="34" t="s">
        <v>221</v>
      </c>
      <c r="D28" s="34"/>
      <c r="E28" s="34" t="s">
        <v>326</v>
      </c>
      <c r="F28" s="45"/>
      <c r="G28" s="34"/>
    </row>
    <row r="29" spans="1:7" ht="15.6">
      <c r="A29" s="42"/>
      <c r="B29" s="43" t="s">
        <v>325</v>
      </c>
      <c r="C29" s="42" t="s">
        <v>299</v>
      </c>
      <c r="D29" s="42"/>
      <c r="E29" s="42"/>
      <c r="F29" s="42"/>
      <c r="G29" s="43" t="s">
        <v>1995</v>
      </c>
    </row>
    <row r="30" spans="1:7">
      <c r="A30" s="34"/>
      <c r="B30" s="34"/>
      <c r="C30" s="41"/>
      <c r="D30" s="34"/>
      <c r="E30" s="34"/>
      <c r="F30" s="34"/>
      <c r="G30" s="41"/>
    </row>
    <row r="31" spans="1:7">
      <c r="A31" s="34"/>
      <c r="B31" s="34"/>
      <c r="C31" s="41"/>
      <c r="D31" s="34"/>
      <c r="E31" s="34"/>
      <c r="F31" s="34"/>
      <c r="G31" s="41"/>
    </row>
    <row r="32" spans="1:7">
      <c r="A32" s="44" t="s">
        <v>61</v>
      </c>
      <c r="B32" s="34"/>
      <c r="C32" s="41"/>
      <c r="D32" s="34"/>
      <c r="E32" s="34"/>
      <c r="F32" s="34"/>
      <c r="G32" s="41"/>
    </row>
    <row r="33" spans="1:7" ht="34.950000000000003" customHeight="1">
      <c r="A33" s="1457" t="s">
        <v>324</v>
      </c>
      <c r="B33" s="1457"/>
      <c r="C33" s="1457"/>
      <c r="D33" s="1457"/>
      <c r="E33" s="1457"/>
      <c r="F33" s="1457"/>
      <c r="G33" s="1457"/>
    </row>
  </sheetData>
  <mergeCells count="23">
    <mergeCell ref="A6:C7"/>
    <mergeCell ref="D6:D7"/>
    <mergeCell ref="G6:G7"/>
    <mergeCell ref="E1:G1"/>
    <mergeCell ref="E2:G2"/>
    <mergeCell ref="A3:G3"/>
    <mergeCell ref="A4:G4"/>
    <mergeCell ref="A5:G5"/>
    <mergeCell ref="A8:A11"/>
    <mergeCell ref="B8:C8"/>
    <mergeCell ref="B9:C9"/>
    <mergeCell ref="B10:C10"/>
    <mergeCell ref="B11:C11"/>
    <mergeCell ref="B18:B20"/>
    <mergeCell ref="B21:B23"/>
    <mergeCell ref="B24:B26"/>
    <mergeCell ref="A27:C27"/>
    <mergeCell ref="A33:G33"/>
    <mergeCell ref="A12:A26"/>
    <mergeCell ref="B12:C12"/>
    <mergeCell ref="B13:C13"/>
    <mergeCell ref="B14:C14"/>
    <mergeCell ref="B15:B17"/>
  </mergeCells>
  <phoneticPr fontId="11" type="noConversion"/>
  <hyperlinks>
    <hyperlink ref="H1" location="預告統計資料發布時間表!A1" display="回發布時間表" xr:uid="{FBE4932F-D223-4F55-8976-06249CBAA955}"/>
  </hyperlinks>
  <pageMargins left="0.39370078740157483" right="0.39370078740157483" top="0.74803149606299213" bottom="0.74803149606299213" header="0.31496062992125984" footer="0.31496062992125984"/>
  <pageSetup paperSize="9" orientation="portrait" verticalDpi="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D3F2A-2E93-460E-97DD-2C9F4BD06B5C}">
  <dimension ref="A1:H33"/>
  <sheetViews>
    <sheetView zoomScale="90" zoomScaleNormal="90" workbookViewId="0">
      <selection activeCell="D15" sqref="D15"/>
    </sheetView>
  </sheetViews>
  <sheetFormatPr defaultRowHeight="15"/>
  <cols>
    <col min="1" max="1" width="12.5" customWidth="1"/>
    <col min="2" max="2" width="13.3984375" customWidth="1"/>
    <col min="3" max="3" width="18.19921875" customWidth="1"/>
    <col min="4" max="7" width="11.3984375" customWidth="1"/>
  </cols>
  <sheetData>
    <row r="1" spans="1:8" ht="15.6" thickBot="1">
      <c r="A1" s="63" t="s">
        <v>275</v>
      </c>
      <c r="B1" s="34"/>
      <c r="C1" s="34"/>
      <c r="D1" s="33" t="s">
        <v>276</v>
      </c>
      <c r="E1" s="1480" t="s">
        <v>318</v>
      </c>
      <c r="F1" s="1481"/>
      <c r="G1" s="1482"/>
      <c r="H1" s="57" t="s">
        <v>6</v>
      </c>
    </row>
    <row r="2" spans="1:8" ht="15.6" thickBot="1">
      <c r="A2" s="63" t="s">
        <v>277</v>
      </c>
      <c r="B2" s="35" t="s">
        <v>55</v>
      </c>
      <c r="C2" s="36"/>
      <c r="D2" s="33" t="s">
        <v>278</v>
      </c>
      <c r="E2" s="1483" t="s">
        <v>56</v>
      </c>
      <c r="F2" s="1484"/>
      <c r="G2" s="1485"/>
    </row>
    <row r="3" spans="1:8" ht="28.2">
      <c r="A3" s="1486" t="s">
        <v>322</v>
      </c>
      <c r="B3" s="1486"/>
      <c r="C3" s="1486"/>
      <c r="D3" s="1486"/>
      <c r="E3" s="1486"/>
      <c r="F3" s="1486"/>
      <c r="G3" s="1486"/>
    </row>
    <row r="4" spans="1:8">
      <c r="A4" s="1487"/>
      <c r="B4" s="1487"/>
      <c r="C4" s="1487"/>
      <c r="D4" s="1487"/>
      <c r="E4" s="1487"/>
      <c r="F4" s="1487"/>
      <c r="G4" s="1487"/>
    </row>
    <row r="5" spans="1:8" ht="16.8" thickBot="1">
      <c r="A5" s="1488" t="s">
        <v>2107</v>
      </c>
      <c r="B5" s="1488"/>
      <c r="C5" s="1488"/>
      <c r="D5" s="1488"/>
      <c r="E5" s="1488"/>
      <c r="F5" s="1488"/>
      <c r="G5" s="1488"/>
    </row>
    <row r="6" spans="1:8" ht="15" customHeight="1">
      <c r="A6" s="1472" t="s">
        <v>279</v>
      </c>
      <c r="B6" s="1472"/>
      <c r="C6" s="1473"/>
      <c r="D6" s="1476" t="s">
        <v>280</v>
      </c>
      <c r="E6" s="37"/>
      <c r="F6" s="37"/>
      <c r="G6" s="1478" t="s">
        <v>281</v>
      </c>
    </row>
    <row r="7" spans="1:8" ht="40.200000000000003" thickBot="1">
      <c r="A7" s="1474"/>
      <c r="B7" s="1474"/>
      <c r="C7" s="1475"/>
      <c r="D7" s="1477"/>
      <c r="E7" s="64" t="s">
        <v>282</v>
      </c>
      <c r="F7" s="65" t="s">
        <v>283</v>
      </c>
      <c r="G7" s="1479"/>
    </row>
    <row r="8" spans="1:8" ht="27" customHeight="1">
      <c r="A8" s="1464" t="s">
        <v>57</v>
      </c>
      <c r="B8" s="1467" t="s">
        <v>284</v>
      </c>
      <c r="C8" s="1468"/>
      <c r="D8" s="1086">
        <v>143.15</v>
      </c>
      <c r="E8" s="127">
        <v>0</v>
      </c>
      <c r="F8" s="128">
        <v>0</v>
      </c>
      <c r="G8" s="1087">
        <v>5.4829999999999997</v>
      </c>
    </row>
    <row r="9" spans="1:8" ht="27" customHeight="1">
      <c r="A9" s="1465"/>
      <c r="B9" s="1469" t="s">
        <v>285</v>
      </c>
      <c r="C9" s="1470"/>
      <c r="D9" s="129">
        <v>143.15</v>
      </c>
      <c r="E9" s="130">
        <v>0</v>
      </c>
      <c r="F9" s="131">
        <v>0</v>
      </c>
      <c r="G9" s="132">
        <v>5.4829999999999997</v>
      </c>
    </row>
    <row r="10" spans="1:8" ht="27" customHeight="1">
      <c r="A10" s="1465"/>
      <c r="B10" s="1462" t="s">
        <v>58</v>
      </c>
      <c r="C10" s="1463"/>
      <c r="D10" s="133">
        <v>0</v>
      </c>
      <c r="E10" s="148">
        <v>0</v>
      </c>
      <c r="F10" s="148">
        <v>0</v>
      </c>
      <c r="G10" s="134">
        <v>0</v>
      </c>
    </row>
    <row r="11" spans="1:8" ht="27" customHeight="1">
      <c r="A11" s="1466"/>
      <c r="B11" s="1454" t="s">
        <v>286</v>
      </c>
      <c r="C11" s="1471"/>
      <c r="D11" s="135">
        <v>0</v>
      </c>
      <c r="E11" s="148">
        <v>0</v>
      </c>
      <c r="F11" s="148">
        <v>0</v>
      </c>
      <c r="G11" s="134">
        <v>0</v>
      </c>
    </row>
    <row r="12" spans="1:8" ht="27" customHeight="1">
      <c r="A12" s="1458" t="s">
        <v>287</v>
      </c>
      <c r="B12" s="1460" t="s">
        <v>284</v>
      </c>
      <c r="C12" s="1461"/>
      <c r="D12" s="129">
        <v>189.66</v>
      </c>
      <c r="E12" s="130">
        <v>0</v>
      </c>
      <c r="F12" s="131">
        <v>0</v>
      </c>
      <c r="G12" s="132">
        <v>5.4829999999999997</v>
      </c>
    </row>
    <row r="13" spans="1:8" ht="27" customHeight="1">
      <c r="A13" s="1458"/>
      <c r="B13" s="1462" t="s">
        <v>288</v>
      </c>
      <c r="C13" s="1463"/>
      <c r="D13" s="129">
        <v>143.15</v>
      </c>
      <c r="E13" s="130">
        <v>0</v>
      </c>
      <c r="F13" s="131">
        <v>0</v>
      </c>
      <c r="G13" s="132">
        <v>5.4829999999999997</v>
      </c>
    </row>
    <row r="14" spans="1:8" ht="27" customHeight="1">
      <c r="A14" s="1458"/>
      <c r="B14" s="1462" t="s">
        <v>289</v>
      </c>
      <c r="C14" s="1463"/>
      <c r="D14" s="129">
        <v>46.51</v>
      </c>
      <c r="E14" s="130">
        <v>0</v>
      </c>
      <c r="F14" s="135">
        <v>0</v>
      </c>
      <c r="G14" s="149">
        <v>0</v>
      </c>
    </row>
    <row r="15" spans="1:8" ht="27" customHeight="1">
      <c r="A15" s="1458"/>
      <c r="B15" s="1452" t="s">
        <v>290</v>
      </c>
      <c r="C15" s="39" t="s">
        <v>291</v>
      </c>
      <c r="D15" s="129">
        <v>189.66</v>
      </c>
      <c r="E15" s="130">
        <v>0</v>
      </c>
      <c r="F15" s="135">
        <v>0</v>
      </c>
      <c r="G15" s="149">
        <v>0</v>
      </c>
    </row>
    <row r="16" spans="1:8" ht="27" customHeight="1">
      <c r="A16" s="1458"/>
      <c r="B16" s="1452"/>
      <c r="C16" s="38" t="s">
        <v>59</v>
      </c>
      <c r="D16" s="129">
        <v>143.15</v>
      </c>
      <c r="E16" s="130">
        <v>0</v>
      </c>
      <c r="F16" s="135">
        <v>0</v>
      </c>
      <c r="G16" s="149">
        <v>0</v>
      </c>
    </row>
    <row r="17" spans="1:7" ht="27" customHeight="1">
      <c r="A17" s="1458"/>
      <c r="B17" s="1453"/>
      <c r="C17" s="38" t="s">
        <v>292</v>
      </c>
      <c r="D17" s="129">
        <v>46.51</v>
      </c>
      <c r="E17" s="130">
        <v>0</v>
      </c>
      <c r="F17" s="135">
        <v>0</v>
      </c>
      <c r="G17" s="149">
        <v>0</v>
      </c>
    </row>
    <row r="18" spans="1:7" ht="27" customHeight="1">
      <c r="A18" s="1458"/>
      <c r="B18" s="1451" t="s">
        <v>293</v>
      </c>
      <c r="C18" s="38" t="s">
        <v>291</v>
      </c>
      <c r="D18" s="129"/>
      <c r="E18" s="130">
        <v>0</v>
      </c>
      <c r="F18" s="135">
        <v>0</v>
      </c>
      <c r="G18" s="149">
        <v>0</v>
      </c>
    </row>
    <row r="19" spans="1:7" ht="27" customHeight="1">
      <c r="A19" s="1458"/>
      <c r="B19" s="1452"/>
      <c r="C19" s="38" t="s">
        <v>59</v>
      </c>
      <c r="D19" s="133">
        <v>0</v>
      </c>
      <c r="E19" s="130">
        <v>0</v>
      </c>
      <c r="F19" s="135">
        <v>0</v>
      </c>
      <c r="G19" s="149">
        <v>0</v>
      </c>
    </row>
    <row r="20" spans="1:7" ht="27" customHeight="1">
      <c r="A20" s="1458"/>
      <c r="B20" s="1453"/>
      <c r="C20" s="38" t="s">
        <v>292</v>
      </c>
      <c r="D20" s="133">
        <v>0</v>
      </c>
      <c r="E20" s="130">
        <v>0</v>
      </c>
      <c r="F20" s="135">
        <v>0</v>
      </c>
      <c r="G20" s="149">
        <v>0</v>
      </c>
    </row>
    <row r="21" spans="1:7" ht="27" customHeight="1">
      <c r="A21" s="1458"/>
      <c r="B21" s="1454" t="s">
        <v>294</v>
      </c>
      <c r="C21" s="38" t="s">
        <v>60</v>
      </c>
      <c r="D21" s="148">
        <v>0</v>
      </c>
      <c r="E21" s="148">
        <v>0</v>
      </c>
      <c r="F21" s="148">
        <v>0</v>
      </c>
      <c r="G21" s="134">
        <v>0</v>
      </c>
    </row>
    <row r="22" spans="1:7" ht="27" customHeight="1">
      <c r="A22" s="1458"/>
      <c r="B22" s="1454"/>
      <c r="C22" s="38" t="s">
        <v>295</v>
      </c>
      <c r="D22" s="148">
        <v>0</v>
      </c>
      <c r="E22" s="148">
        <v>0</v>
      </c>
      <c r="F22" s="148">
        <v>0</v>
      </c>
      <c r="G22" s="134">
        <v>0</v>
      </c>
    </row>
    <row r="23" spans="1:7" ht="27" customHeight="1">
      <c r="A23" s="1458"/>
      <c r="B23" s="1454"/>
      <c r="C23" s="38" t="s">
        <v>296</v>
      </c>
      <c r="D23" s="148">
        <v>0</v>
      </c>
      <c r="E23" s="148">
        <v>0</v>
      </c>
      <c r="F23" s="148">
        <v>0</v>
      </c>
      <c r="G23" s="132">
        <v>5.4829999999999997</v>
      </c>
    </row>
    <row r="24" spans="1:7" ht="27" customHeight="1">
      <c r="A24" s="1458"/>
      <c r="B24" s="1454" t="s">
        <v>323</v>
      </c>
      <c r="C24" s="38" t="s">
        <v>291</v>
      </c>
      <c r="D24" s="167">
        <v>0</v>
      </c>
      <c r="E24" s="167">
        <v>0</v>
      </c>
      <c r="F24" s="167">
        <v>0</v>
      </c>
      <c r="G24" s="134">
        <v>0</v>
      </c>
    </row>
    <row r="25" spans="1:7" ht="27" customHeight="1">
      <c r="A25" s="1458"/>
      <c r="B25" s="1454"/>
      <c r="C25" s="38" t="s">
        <v>59</v>
      </c>
      <c r="D25" s="167">
        <v>0</v>
      </c>
      <c r="E25" s="167">
        <v>0</v>
      </c>
      <c r="F25" s="167">
        <v>0</v>
      </c>
      <c r="G25" s="134">
        <v>0</v>
      </c>
    </row>
    <row r="26" spans="1:7" ht="27" customHeight="1">
      <c r="A26" s="1459"/>
      <c r="B26" s="1454"/>
      <c r="C26" s="38" t="s">
        <v>292</v>
      </c>
      <c r="D26" s="167">
        <v>0</v>
      </c>
      <c r="E26" s="167">
        <v>0</v>
      </c>
      <c r="F26" s="167">
        <v>0</v>
      </c>
      <c r="G26" s="134">
        <v>0</v>
      </c>
    </row>
    <row r="27" spans="1:7" ht="27" customHeight="1" thickBot="1">
      <c r="A27" s="1455" t="s">
        <v>297</v>
      </c>
      <c r="B27" s="1455"/>
      <c r="C27" s="1456"/>
      <c r="D27" s="136">
        <v>0</v>
      </c>
      <c r="E27" s="136">
        <v>0</v>
      </c>
      <c r="F27" s="137">
        <v>0</v>
      </c>
      <c r="G27" s="150">
        <v>0</v>
      </c>
    </row>
    <row r="28" spans="1:7" ht="22.95" customHeight="1">
      <c r="A28" s="40" t="s">
        <v>49</v>
      </c>
      <c r="B28" s="41" t="s">
        <v>298</v>
      </c>
      <c r="C28" s="34" t="s">
        <v>221</v>
      </c>
      <c r="D28" s="34"/>
      <c r="E28" s="34" t="s">
        <v>326</v>
      </c>
      <c r="F28" s="45"/>
      <c r="G28" s="34"/>
    </row>
    <row r="29" spans="1:7" ht="15.6">
      <c r="A29" s="42"/>
      <c r="B29" s="43" t="s">
        <v>325</v>
      </c>
      <c r="C29" s="42" t="s">
        <v>299</v>
      </c>
      <c r="D29" s="42"/>
      <c r="E29" s="42"/>
      <c r="F29" s="42"/>
      <c r="G29" s="43" t="s">
        <v>2108</v>
      </c>
    </row>
    <row r="30" spans="1:7">
      <c r="A30" s="34"/>
      <c r="B30" s="34"/>
      <c r="C30" s="41"/>
      <c r="D30" s="34"/>
      <c r="E30" s="34"/>
      <c r="F30" s="34"/>
      <c r="G30" s="41"/>
    </row>
    <row r="31" spans="1:7">
      <c r="A31" s="34"/>
      <c r="B31" s="34"/>
      <c r="C31" s="41"/>
      <c r="D31" s="34"/>
      <c r="E31" s="34"/>
      <c r="F31" s="34"/>
      <c r="G31" s="41"/>
    </row>
    <row r="32" spans="1:7">
      <c r="A32" s="44" t="s">
        <v>61</v>
      </c>
      <c r="B32" s="34"/>
      <c r="C32" s="41"/>
      <c r="D32" s="34"/>
      <c r="E32" s="34"/>
      <c r="F32" s="34"/>
      <c r="G32" s="41"/>
    </row>
    <row r="33" spans="1:7" ht="34.950000000000003" customHeight="1">
      <c r="A33" s="1457" t="s">
        <v>324</v>
      </c>
      <c r="B33" s="1457"/>
      <c r="C33" s="1457"/>
      <c r="D33" s="1457"/>
      <c r="E33" s="1457"/>
      <c r="F33" s="1457"/>
      <c r="G33" s="1457"/>
    </row>
  </sheetData>
  <mergeCells count="23">
    <mergeCell ref="B18:B20"/>
    <mergeCell ref="B21:B23"/>
    <mergeCell ref="B24:B26"/>
    <mergeCell ref="A27:C27"/>
    <mergeCell ref="A33:G33"/>
    <mergeCell ref="A8:A11"/>
    <mergeCell ref="B8:C8"/>
    <mergeCell ref="B9:C9"/>
    <mergeCell ref="B10:C10"/>
    <mergeCell ref="B11:C11"/>
    <mergeCell ref="A12:A26"/>
    <mergeCell ref="B12:C12"/>
    <mergeCell ref="B13:C13"/>
    <mergeCell ref="B14:C14"/>
    <mergeCell ref="B15:B17"/>
    <mergeCell ref="E1:G1"/>
    <mergeCell ref="E2:G2"/>
    <mergeCell ref="A3:G3"/>
    <mergeCell ref="A4:G4"/>
    <mergeCell ref="A5:G5"/>
    <mergeCell ref="A6:C7"/>
    <mergeCell ref="D6:D7"/>
    <mergeCell ref="G6:G7"/>
  </mergeCells>
  <phoneticPr fontId="11" type="noConversion"/>
  <hyperlinks>
    <hyperlink ref="H1" location="預告統計資料發布時間表!A1" display="回發布時間表" xr:uid="{F35AFEAA-96C1-42FE-B1A4-216B9AFBCE50}"/>
  </hyperlinks>
  <pageMargins left="0.39370078740157483" right="0.39370078740157483" top="0.74803149606299213" bottom="0.7480314960629921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30"/>
  <sheetViews>
    <sheetView topLeftCell="A16" zoomScaleNormal="31" zoomScaleSheetLayoutView="83" workbookViewId="0">
      <selection activeCell="A7" sqref="A7:A8"/>
    </sheetView>
  </sheetViews>
  <sheetFormatPr defaultColWidth="8.19921875" defaultRowHeight="16.2"/>
  <cols>
    <col min="1" max="1" width="112.3984375" style="3" customWidth="1"/>
    <col min="2" max="16384" width="8.19921875" style="3"/>
  </cols>
  <sheetData>
    <row r="1" spans="1:2" ht="19.8">
      <c r="A1" s="312" t="s">
        <v>991</v>
      </c>
      <c r="B1" s="4" t="s">
        <v>6</v>
      </c>
    </row>
    <row r="2" spans="1:2" ht="19.8">
      <c r="A2" s="5" t="s">
        <v>224</v>
      </c>
    </row>
    <row r="3" spans="1:2" ht="19.8">
      <c r="A3" s="5" t="s">
        <v>1005</v>
      </c>
    </row>
    <row r="4" spans="1:2" ht="19.8">
      <c r="A4" s="6" t="s">
        <v>8</v>
      </c>
    </row>
    <row r="5" spans="1:2" ht="19.8">
      <c r="A5" s="7" t="s">
        <v>9</v>
      </c>
    </row>
    <row r="6" spans="1:2" ht="19.8">
      <c r="A6" s="7" t="s">
        <v>343</v>
      </c>
    </row>
    <row r="7" spans="1:2" ht="19.8">
      <c r="A7" s="7" t="s">
        <v>20</v>
      </c>
    </row>
    <row r="8" spans="1:2" ht="19.8">
      <c r="A8" s="7" t="s">
        <v>344</v>
      </c>
    </row>
    <row r="9" spans="1:2" ht="19.8">
      <c r="A9" s="7" t="s">
        <v>345</v>
      </c>
    </row>
    <row r="10" spans="1:2" ht="19.8">
      <c r="A10" s="6" t="s">
        <v>10</v>
      </c>
    </row>
    <row r="11" spans="1:2" ht="19.8">
      <c r="A11" s="7" t="s">
        <v>346</v>
      </c>
    </row>
    <row r="12" spans="1:2" ht="94.2" customHeight="1">
      <c r="A12" s="218" t="s">
        <v>1029</v>
      </c>
    </row>
    <row r="13" spans="1:2" ht="19.8">
      <c r="A13" s="6" t="s">
        <v>11</v>
      </c>
    </row>
    <row r="14" spans="1:2" ht="59.4">
      <c r="A14" s="8" t="s">
        <v>380</v>
      </c>
    </row>
    <row r="15" spans="1:2" ht="19.8">
      <c r="A15" s="8" t="s">
        <v>226</v>
      </c>
    </row>
    <row r="16" spans="1:2" ht="19.8">
      <c r="A16" s="7" t="s">
        <v>13</v>
      </c>
    </row>
    <row r="17" spans="1:1" ht="178.2">
      <c r="A17" s="8" t="s">
        <v>349</v>
      </c>
    </row>
    <row r="18" spans="1:1" ht="19.8">
      <c r="A18" s="7" t="s">
        <v>350</v>
      </c>
    </row>
    <row r="19" spans="1:1" ht="39.6">
      <c r="A19" s="8" t="s">
        <v>492</v>
      </c>
    </row>
    <row r="20" spans="1:1" ht="19.8">
      <c r="A20" s="7" t="s">
        <v>268</v>
      </c>
    </row>
    <row r="21" spans="1:1" ht="19.8">
      <c r="A21" s="7" t="s">
        <v>485</v>
      </c>
    </row>
    <row r="22" spans="1:1" ht="19.8">
      <c r="A22" s="7" t="s">
        <v>14</v>
      </c>
    </row>
    <row r="23" spans="1:1" ht="19.8">
      <c r="A23" s="6" t="s">
        <v>15</v>
      </c>
    </row>
    <row r="24" spans="1:1" ht="39.6">
      <c r="A24" s="9" t="s">
        <v>484</v>
      </c>
    </row>
    <row r="25" spans="1:1" ht="39.6">
      <c r="A25" s="8" t="s">
        <v>351</v>
      </c>
    </row>
    <row r="26" spans="1:1" ht="19.8">
      <c r="A26" s="6" t="s">
        <v>17</v>
      </c>
    </row>
    <row r="27" spans="1:1" ht="19.8">
      <c r="A27" s="8" t="s">
        <v>495</v>
      </c>
    </row>
    <row r="28" spans="1:1" ht="39.6">
      <c r="A28" s="8" t="s">
        <v>269</v>
      </c>
    </row>
    <row r="29" spans="1:1" ht="19.8">
      <c r="A29" s="10" t="s">
        <v>18</v>
      </c>
    </row>
    <row r="30" spans="1:1" ht="20.399999999999999" thickBot="1">
      <c r="A30" s="11" t="s">
        <v>19</v>
      </c>
    </row>
  </sheetData>
  <sheetProtection selectLockedCells="1" selectUnlockedCells="1"/>
  <phoneticPr fontId="11" type="noConversion"/>
  <hyperlinks>
    <hyperlink ref="B1" location="預告統計資料發布時間表!A1" display="回發布時間表" xr:uid="{00000000-0004-0000-0400-000000000000}"/>
  </hyperlinks>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Q18"/>
  <sheetViews>
    <sheetView zoomScale="85" zoomScaleNormal="85" zoomScaleSheetLayoutView="85" workbookViewId="0">
      <selection activeCell="M1" sqref="M1"/>
    </sheetView>
  </sheetViews>
  <sheetFormatPr defaultColWidth="8.69921875" defaultRowHeight="16.2"/>
  <cols>
    <col min="1" max="1" width="11.8984375" style="189" customWidth="1"/>
    <col min="2" max="12" width="14.19921875" style="189" customWidth="1"/>
    <col min="13" max="256" width="8.69921875" style="189"/>
    <col min="257" max="257" width="11.8984375" style="189" customWidth="1"/>
    <col min="258" max="268" width="14.19921875" style="189" customWidth="1"/>
    <col min="269" max="512" width="8.69921875" style="189"/>
    <col min="513" max="513" width="11.8984375" style="189" customWidth="1"/>
    <col min="514" max="524" width="14.19921875" style="189" customWidth="1"/>
    <col min="525" max="768" width="8.69921875" style="189"/>
    <col min="769" max="769" width="11.8984375" style="189" customWidth="1"/>
    <col min="770" max="780" width="14.19921875" style="189" customWidth="1"/>
    <col min="781" max="1024" width="8.69921875" style="189"/>
    <col min="1025" max="1025" width="11.8984375" style="189" customWidth="1"/>
    <col min="1026" max="1036" width="14.19921875" style="189" customWidth="1"/>
    <col min="1037" max="1280" width="8.69921875" style="189"/>
    <col min="1281" max="1281" width="11.8984375" style="189" customWidth="1"/>
    <col min="1282" max="1292" width="14.19921875" style="189" customWidth="1"/>
    <col min="1293" max="1536" width="8.69921875" style="189"/>
    <col min="1537" max="1537" width="11.8984375" style="189" customWidth="1"/>
    <col min="1538" max="1548" width="14.19921875" style="189" customWidth="1"/>
    <col min="1549" max="1792" width="8.69921875" style="189"/>
    <col min="1793" max="1793" width="11.8984375" style="189" customWidth="1"/>
    <col min="1794" max="1804" width="14.19921875" style="189" customWidth="1"/>
    <col min="1805" max="2048" width="8.69921875" style="189"/>
    <col min="2049" max="2049" width="11.8984375" style="189" customWidth="1"/>
    <col min="2050" max="2060" width="14.19921875" style="189" customWidth="1"/>
    <col min="2061" max="2304" width="8.69921875" style="189"/>
    <col min="2305" max="2305" width="11.8984375" style="189" customWidth="1"/>
    <col min="2306" max="2316" width="14.19921875" style="189" customWidth="1"/>
    <col min="2317" max="2560" width="8.69921875" style="189"/>
    <col min="2561" max="2561" width="11.8984375" style="189" customWidth="1"/>
    <col min="2562" max="2572" width="14.19921875" style="189" customWidth="1"/>
    <col min="2573" max="2816" width="8.69921875" style="189"/>
    <col min="2817" max="2817" width="11.8984375" style="189" customWidth="1"/>
    <col min="2818" max="2828" width="14.19921875" style="189" customWidth="1"/>
    <col min="2829" max="3072" width="8.69921875" style="189"/>
    <col min="3073" max="3073" width="11.8984375" style="189" customWidth="1"/>
    <col min="3074" max="3084" width="14.19921875" style="189" customWidth="1"/>
    <col min="3085" max="3328" width="8.69921875" style="189"/>
    <col min="3329" max="3329" width="11.8984375" style="189" customWidth="1"/>
    <col min="3330" max="3340" width="14.19921875" style="189" customWidth="1"/>
    <col min="3341" max="3584" width="8.69921875" style="189"/>
    <col min="3585" max="3585" width="11.8984375" style="189" customWidth="1"/>
    <col min="3586" max="3596" width="14.19921875" style="189" customWidth="1"/>
    <col min="3597" max="3840" width="8.69921875" style="189"/>
    <col min="3841" max="3841" width="11.8984375" style="189" customWidth="1"/>
    <col min="3842" max="3852" width="14.19921875" style="189" customWidth="1"/>
    <col min="3853" max="4096" width="8.69921875" style="189"/>
    <col min="4097" max="4097" width="11.8984375" style="189" customWidth="1"/>
    <col min="4098" max="4108" width="14.19921875" style="189" customWidth="1"/>
    <col min="4109" max="4352" width="8.69921875" style="189"/>
    <col min="4353" max="4353" width="11.8984375" style="189" customWidth="1"/>
    <col min="4354" max="4364" width="14.19921875" style="189" customWidth="1"/>
    <col min="4365" max="4608" width="8.69921875" style="189"/>
    <col min="4609" max="4609" width="11.8984375" style="189" customWidth="1"/>
    <col min="4610" max="4620" width="14.19921875" style="189" customWidth="1"/>
    <col min="4621" max="4864" width="8.69921875" style="189"/>
    <col min="4865" max="4865" width="11.8984375" style="189" customWidth="1"/>
    <col min="4866" max="4876" width="14.19921875" style="189" customWidth="1"/>
    <col min="4877" max="5120" width="8.69921875" style="189"/>
    <col min="5121" max="5121" width="11.8984375" style="189" customWidth="1"/>
    <col min="5122" max="5132" width="14.19921875" style="189" customWidth="1"/>
    <col min="5133" max="5376" width="8.69921875" style="189"/>
    <col min="5377" max="5377" width="11.8984375" style="189" customWidth="1"/>
    <col min="5378" max="5388" width="14.19921875" style="189" customWidth="1"/>
    <col min="5389" max="5632" width="8.69921875" style="189"/>
    <col min="5633" max="5633" width="11.8984375" style="189" customWidth="1"/>
    <col min="5634" max="5644" width="14.19921875" style="189" customWidth="1"/>
    <col min="5645" max="5888" width="8.69921875" style="189"/>
    <col min="5889" max="5889" width="11.8984375" style="189" customWidth="1"/>
    <col min="5890" max="5900" width="14.19921875" style="189" customWidth="1"/>
    <col min="5901" max="6144" width="8.69921875" style="189"/>
    <col min="6145" max="6145" width="11.8984375" style="189" customWidth="1"/>
    <col min="6146" max="6156" width="14.19921875" style="189" customWidth="1"/>
    <col min="6157" max="6400" width="8.69921875" style="189"/>
    <col min="6401" max="6401" width="11.8984375" style="189" customWidth="1"/>
    <col min="6402" max="6412" width="14.19921875" style="189" customWidth="1"/>
    <col min="6413" max="6656" width="8.69921875" style="189"/>
    <col min="6657" max="6657" width="11.8984375" style="189" customWidth="1"/>
    <col min="6658" max="6668" width="14.19921875" style="189" customWidth="1"/>
    <col min="6669" max="6912" width="8.69921875" style="189"/>
    <col min="6913" max="6913" width="11.8984375" style="189" customWidth="1"/>
    <col min="6914" max="6924" width="14.19921875" style="189" customWidth="1"/>
    <col min="6925" max="7168" width="8.69921875" style="189"/>
    <col min="7169" max="7169" width="11.8984375" style="189" customWidth="1"/>
    <col min="7170" max="7180" width="14.19921875" style="189" customWidth="1"/>
    <col min="7181" max="7424" width="8.69921875" style="189"/>
    <col min="7425" max="7425" width="11.8984375" style="189" customWidth="1"/>
    <col min="7426" max="7436" width="14.19921875" style="189" customWidth="1"/>
    <col min="7437" max="7680" width="8.69921875" style="189"/>
    <col min="7681" max="7681" width="11.8984375" style="189" customWidth="1"/>
    <col min="7682" max="7692" width="14.19921875" style="189" customWidth="1"/>
    <col min="7693" max="7936" width="8.69921875" style="189"/>
    <col min="7937" max="7937" width="11.8984375" style="189" customWidth="1"/>
    <col min="7938" max="7948" width="14.19921875" style="189" customWidth="1"/>
    <col min="7949" max="8192" width="8.69921875" style="189"/>
    <col min="8193" max="8193" width="11.8984375" style="189" customWidth="1"/>
    <col min="8194" max="8204" width="14.19921875" style="189" customWidth="1"/>
    <col min="8205" max="8448" width="8.69921875" style="189"/>
    <col min="8449" max="8449" width="11.8984375" style="189" customWidth="1"/>
    <col min="8450" max="8460" width="14.19921875" style="189" customWidth="1"/>
    <col min="8461" max="8704" width="8.69921875" style="189"/>
    <col min="8705" max="8705" width="11.8984375" style="189" customWidth="1"/>
    <col min="8706" max="8716" width="14.19921875" style="189" customWidth="1"/>
    <col min="8717" max="8960" width="8.69921875" style="189"/>
    <col min="8961" max="8961" width="11.8984375" style="189" customWidth="1"/>
    <col min="8962" max="8972" width="14.19921875" style="189" customWidth="1"/>
    <col min="8973" max="9216" width="8.69921875" style="189"/>
    <col min="9217" max="9217" width="11.8984375" style="189" customWidth="1"/>
    <col min="9218" max="9228" width="14.19921875" style="189" customWidth="1"/>
    <col min="9229" max="9472" width="8.69921875" style="189"/>
    <col min="9473" max="9473" width="11.8984375" style="189" customWidth="1"/>
    <col min="9474" max="9484" width="14.19921875" style="189" customWidth="1"/>
    <col min="9485" max="9728" width="8.69921875" style="189"/>
    <col min="9729" max="9729" width="11.8984375" style="189" customWidth="1"/>
    <col min="9730" max="9740" width="14.19921875" style="189" customWidth="1"/>
    <col min="9741" max="9984" width="8.69921875" style="189"/>
    <col min="9985" max="9985" width="11.8984375" style="189" customWidth="1"/>
    <col min="9986" max="9996" width="14.19921875" style="189" customWidth="1"/>
    <col min="9997" max="10240" width="8.69921875" style="189"/>
    <col min="10241" max="10241" width="11.8984375" style="189" customWidth="1"/>
    <col min="10242" max="10252" width="14.19921875" style="189" customWidth="1"/>
    <col min="10253" max="10496" width="8.69921875" style="189"/>
    <col min="10497" max="10497" width="11.8984375" style="189" customWidth="1"/>
    <col min="10498" max="10508" width="14.19921875" style="189" customWidth="1"/>
    <col min="10509" max="10752" width="8.69921875" style="189"/>
    <col min="10753" max="10753" width="11.8984375" style="189" customWidth="1"/>
    <col min="10754" max="10764" width="14.19921875" style="189" customWidth="1"/>
    <col min="10765" max="11008" width="8.69921875" style="189"/>
    <col min="11009" max="11009" width="11.8984375" style="189" customWidth="1"/>
    <col min="11010" max="11020" width="14.19921875" style="189" customWidth="1"/>
    <col min="11021" max="11264" width="8.69921875" style="189"/>
    <col min="11265" max="11265" width="11.8984375" style="189" customWidth="1"/>
    <col min="11266" max="11276" width="14.19921875" style="189" customWidth="1"/>
    <col min="11277" max="11520" width="8.69921875" style="189"/>
    <col min="11521" max="11521" width="11.8984375" style="189" customWidth="1"/>
    <col min="11522" max="11532" width="14.19921875" style="189" customWidth="1"/>
    <col min="11533" max="11776" width="8.69921875" style="189"/>
    <col min="11777" max="11777" width="11.8984375" style="189" customWidth="1"/>
    <col min="11778" max="11788" width="14.19921875" style="189" customWidth="1"/>
    <col min="11789" max="12032" width="8.69921875" style="189"/>
    <col min="12033" max="12033" width="11.8984375" style="189" customWidth="1"/>
    <col min="12034" max="12044" width="14.19921875" style="189" customWidth="1"/>
    <col min="12045" max="12288" width="8.69921875" style="189"/>
    <col min="12289" max="12289" width="11.8984375" style="189" customWidth="1"/>
    <col min="12290" max="12300" width="14.19921875" style="189" customWidth="1"/>
    <col min="12301" max="12544" width="8.69921875" style="189"/>
    <col min="12545" max="12545" width="11.8984375" style="189" customWidth="1"/>
    <col min="12546" max="12556" width="14.19921875" style="189" customWidth="1"/>
    <col min="12557" max="12800" width="8.69921875" style="189"/>
    <col min="12801" max="12801" width="11.8984375" style="189" customWidth="1"/>
    <col min="12802" max="12812" width="14.19921875" style="189" customWidth="1"/>
    <col min="12813" max="13056" width="8.69921875" style="189"/>
    <col min="13057" max="13057" width="11.8984375" style="189" customWidth="1"/>
    <col min="13058" max="13068" width="14.19921875" style="189" customWidth="1"/>
    <col min="13069" max="13312" width="8.69921875" style="189"/>
    <col min="13313" max="13313" width="11.8984375" style="189" customWidth="1"/>
    <col min="13314" max="13324" width="14.19921875" style="189" customWidth="1"/>
    <col min="13325" max="13568" width="8.69921875" style="189"/>
    <col min="13569" max="13569" width="11.8984375" style="189" customWidth="1"/>
    <col min="13570" max="13580" width="14.19921875" style="189" customWidth="1"/>
    <col min="13581" max="13824" width="8.69921875" style="189"/>
    <col min="13825" max="13825" width="11.8984375" style="189" customWidth="1"/>
    <col min="13826" max="13836" width="14.19921875" style="189" customWidth="1"/>
    <col min="13837" max="14080" width="8.69921875" style="189"/>
    <col min="14081" max="14081" width="11.8984375" style="189" customWidth="1"/>
    <col min="14082" max="14092" width="14.19921875" style="189" customWidth="1"/>
    <col min="14093" max="14336" width="8.69921875" style="189"/>
    <col min="14337" max="14337" width="11.8984375" style="189" customWidth="1"/>
    <col min="14338" max="14348" width="14.19921875" style="189" customWidth="1"/>
    <col min="14349" max="14592" width="8.69921875" style="189"/>
    <col min="14593" max="14593" width="11.8984375" style="189" customWidth="1"/>
    <col min="14594" max="14604" width="14.19921875" style="189" customWidth="1"/>
    <col min="14605" max="14848" width="8.69921875" style="189"/>
    <col min="14849" max="14849" width="11.8984375" style="189" customWidth="1"/>
    <col min="14850" max="14860" width="14.19921875" style="189" customWidth="1"/>
    <col min="14861" max="15104" width="8.69921875" style="189"/>
    <col min="15105" max="15105" width="11.8984375" style="189" customWidth="1"/>
    <col min="15106" max="15116" width="14.19921875" style="189" customWidth="1"/>
    <col min="15117" max="15360" width="8.69921875" style="189"/>
    <col min="15361" max="15361" width="11.8984375" style="189" customWidth="1"/>
    <col min="15362" max="15372" width="14.19921875" style="189" customWidth="1"/>
    <col min="15373" max="15616" width="8.69921875" style="189"/>
    <col min="15617" max="15617" width="11.8984375" style="189" customWidth="1"/>
    <col min="15618" max="15628" width="14.19921875" style="189" customWidth="1"/>
    <col min="15629" max="15872" width="8.69921875" style="189"/>
    <col min="15873" max="15873" width="11.8984375" style="189" customWidth="1"/>
    <col min="15874" max="15884" width="14.19921875" style="189" customWidth="1"/>
    <col min="15885" max="16128" width="8.69921875" style="189"/>
    <col min="16129" max="16129" width="11.8984375" style="189" customWidth="1"/>
    <col min="16130" max="16140" width="14.19921875" style="189" customWidth="1"/>
    <col min="16141" max="16384" width="8.69921875" style="189"/>
  </cols>
  <sheetData>
    <row r="1" spans="1:17" ht="19.95" customHeight="1" thickBot="1">
      <c r="A1" s="168" t="s">
        <v>352</v>
      </c>
      <c r="B1" s="169"/>
      <c r="C1" s="170"/>
      <c r="D1" s="170"/>
      <c r="E1" s="171"/>
      <c r="F1" s="171"/>
      <c r="G1" s="171"/>
      <c r="H1" s="171"/>
      <c r="I1" s="171"/>
      <c r="J1" s="172" t="s">
        <v>353</v>
      </c>
      <c r="K1" s="1499" t="s">
        <v>354</v>
      </c>
      <c r="L1" s="1500"/>
      <c r="M1" s="57" t="s">
        <v>6</v>
      </c>
    </row>
    <row r="2" spans="1:17" ht="19.95" customHeight="1" thickBot="1">
      <c r="A2" s="173" t="s">
        <v>355</v>
      </c>
      <c r="B2" s="1501" t="s">
        <v>356</v>
      </c>
      <c r="C2" s="1501"/>
      <c r="D2" s="1501"/>
      <c r="E2" s="174"/>
      <c r="F2" s="174"/>
      <c r="G2" s="174"/>
      <c r="H2" s="174"/>
      <c r="I2" s="175"/>
      <c r="J2" s="172" t="s">
        <v>357</v>
      </c>
      <c r="K2" s="1500" t="s">
        <v>358</v>
      </c>
      <c r="L2" s="1500"/>
    </row>
    <row r="3" spans="1:17" ht="34.950000000000003" customHeight="1">
      <c r="A3" s="1502" t="s">
        <v>359</v>
      </c>
      <c r="B3" s="1502"/>
      <c r="C3" s="1502"/>
      <c r="D3" s="1502"/>
      <c r="E3" s="1502"/>
      <c r="F3" s="1502"/>
      <c r="G3" s="1502"/>
      <c r="H3" s="1502"/>
      <c r="I3" s="1502"/>
      <c r="J3" s="1502"/>
      <c r="K3" s="1502"/>
      <c r="L3" s="1502"/>
    </row>
    <row r="4" spans="1:17" ht="31.2" customHeight="1" thickBot="1">
      <c r="A4" s="1503" t="s">
        <v>1987</v>
      </c>
      <c r="B4" s="1503"/>
      <c r="C4" s="1503"/>
      <c r="D4" s="1503"/>
      <c r="E4" s="1503"/>
      <c r="F4" s="1503"/>
      <c r="G4" s="1503"/>
      <c r="H4" s="1503"/>
      <c r="I4" s="1503"/>
      <c r="J4" s="1503"/>
      <c r="K4" s="1503"/>
      <c r="L4" s="1503"/>
    </row>
    <row r="5" spans="1:17" ht="64.95" customHeight="1" thickBot="1">
      <c r="A5" s="1494" t="s">
        <v>360</v>
      </c>
      <c r="B5" s="1495" t="s">
        <v>361</v>
      </c>
      <c r="C5" s="1496" t="s">
        <v>362</v>
      </c>
      <c r="D5" s="1496"/>
      <c r="E5" s="1496"/>
      <c r="F5" s="1496"/>
      <c r="G5" s="1496"/>
      <c r="H5" s="1496"/>
      <c r="I5" s="1496"/>
      <c r="J5" s="1497" t="s">
        <v>363</v>
      </c>
      <c r="K5" s="1497"/>
      <c r="L5" s="1497"/>
    </row>
    <row r="6" spans="1:17" ht="64.95" customHeight="1" thickBot="1">
      <c r="A6" s="1494"/>
      <c r="B6" s="1494"/>
      <c r="C6" s="1498" t="s">
        <v>249</v>
      </c>
      <c r="D6" s="1490" t="s">
        <v>364</v>
      </c>
      <c r="E6" s="1490"/>
      <c r="F6" s="1490"/>
      <c r="G6" s="1490" t="s">
        <v>365</v>
      </c>
      <c r="H6" s="1490"/>
      <c r="I6" s="1490"/>
      <c r="J6" s="1491" t="s">
        <v>364</v>
      </c>
      <c r="K6" s="1491"/>
      <c r="L6" s="1491"/>
    </row>
    <row r="7" spans="1:17" ht="64.95" customHeight="1">
      <c r="A7" s="1494"/>
      <c r="B7" s="1495"/>
      <c r="C7" s="1498"/>
      <c r="D7" s="176" t="s">
        <v>366</v>
      </c>
      <c r="E7" s="177" t="s">
        <v>367</v>
      </c>
      <c r="F7" s="177" t="s">
        <v>368</v>
      </c>
      <c r="G7" s="177" t="s">
        <v>366</v>
      </c>
      <c r="H7" s="177" t="s">
        <v>367</v>
      </c>
      <c r="I7" s="177" t="s">
        <v>368</v>
      </c>
      <c r="J7" s="176" t="s">
        <v>366</v>
      </c>
      <c r="K7" s="177" t="s">
        <v>367</v>
      </c>
      <c r="L7" s="178" t="s">
        <v>368</v>
      </c>
    </row>
    <row r="8" spans="1:17" ht="64.95" customHeight="1">
      <c r="A8" s="179" t="s">
        <v>369</v>
      </c>
      <c r="B8" s="180">
        <v>80</v>
      </c>
      <c r="C8" s="180">
        <v>80</v>
      </c>
      <c r="D8" s="180">
        <v>0</v>
      </c>
      <c r="E8" s="180">
        <v>0</v>
      </c>
      <c r="F8" s="180">
        <v>0</v>
      </c>
      <c r="G8" s="180">
        <v>80</v>
      </c>
      <c r="H8" s="180">
        <v>80</v>
      </c>
      <c r="I8" s="180">
        <v>0</v>
      </c>
      <c r="J8" s="180">
        <v>0</v>
      </c>
      <c r="K8" s="180">
        <v>0</v>
      </c>
      <c r="L8" s="180">
        <v>0</v>
      </c>
    </row>
    <row r="9" spans="1:17" ht="64.95" customHeight="1">
      <c r="A9" s="181" t="s">
        <v>370</v>
      </c>
      <c r="B9" s="182">
        <v>10</v>
      </c>
      <c r="C9" s="182">
        <v>10</v>
      </c>
      <c r="D9" s="182">
        <v>0</v>
      </c>
      <c r="E9" s="182">
        <v>0</v>
      </c>
      <c r="F9" s="182">
        <v>0</v>
      </c>
      <c r="G9" s="182">
        <v>10</v>
      </c>
      <c r="H9" s="182">
        <v>10</v>
      </c>
      <c r="I9" s="182">
        <v>0</v>
      </c>
      <c r="J9" s="182">
        <v>0</v>
      </c>
      <c r="K9" s="182">
        <v>0</v>
      </c>
      <c r="L9" s="182">
        <v>0</v>
      </c>
    </row>
    <row r="10" spans="1:17" ht="64.95" customHeight="1">
      <c r="A10" s="181" t="s">
        <v>371</v>
      </c>
      <c r="B10" s="182">
        <v>30</v>
      </c>
      <c r="C10" s="182">
        <v>30</v>
      </c>
      <c r="D10" s="182">
        <v>0</v>
      </c>
      <c r="E10" s="182">
        <v>0</v>
      </c>
      <c r="F10" s="182">
        <v>0</v>
      </c>
      <c r="G10" s="182">
        <v>30</v>
      </c>
      <c r="H10" s="182">
        <v>30</v>
      </c>
      <c r="I10" s="182">
        <v>0</v>
      </c>
      <c r="J10" s="182">
        <v>0</v>
      </c>
      <c r="K10" s="182">
        <v>0</v>
      </c>
      <c r="L10" s="182">
        <v>0</v>
      </c>
    </row>
    <row r="11" spans="1:17" ht="64.95" customHeight="1" thickBot="1">
      <c r="A11" s="183" t="s">
        <v>372</v>
      </c>
      <c r="B11" s="184">
        <v>40</v>
      </c>
      <c r="C11" s="184">
        <v>40</v>
      </c>
      <c r="D11" s="184">
        <v>0</v>
      </c>
      <c r="E11" s="184">
        <v>0</v>
      </c>
      <c r="F11" s="184">
        <v>0</v>
      </c>
      <c r="G11" s="184">
        <v>40</v>
      </c>
      <c r="H11" s="184">
        <v>40</v>
      </c>
      <c r="I11" s="184">
        <v>0</v>
      </c>
      <c r="J11" s="184">
        <v>0</v>
      </c>
      <c r="K11" s="184">
        <v>0</v>
      </c>
      <c r="L11" s="184">
        <v>0</v>
      </c>
      <c r="Q11" s="190"/>
    </row>
    <row r="12" spans="1:17" ht="25.2" customHeight="1">
      <c r="A12" s="185" t="s">
        <v>373</v>
      </c>
      <c r="B12" s="185"/>
      <c r="C12" s="185"/>
      <c r="D12" s="185"/>
      <c r="E12" s="185"/>
      <c r="F12" s="185"/>
      <c r="G12" s="185"/>
      <c r="H12" s="185"/>
      <c r="I12" s="185"/>
      <c r="J12" s="185"/>
      <c r="K12" s="185"/>
      <c r="L12" s="186" t="s">
        <v>1986</v>
      </c>
    </row>
    <row r="13" spans="1:17" ht="46.2" customHeight="1">
      <c r="A13" s="1492" t="s">
        <v>374</v>
      </c>
      <c r="B13" s="1492"/>
      <c r="C13" s="1492"/>
      <c r="D13" s="1492"/>
      <c r="E13" s="1492"/>
      <c r="F13" s="1492"/>
      <c r="G13" s="1492"/>
      <c r="H13" s="1492"/>
      <c r="I13" s="1492"/>
      <c r="J13" s="1492"/>
      <c r="K13" s="1492"/>
      <c r="L13" s="1492"/>
    </row>
    <row r="14" spans="1:17" s="191" customFormat="1" ht="20.399999999999999" customHeight="1">
      <c r="A14" s="1493" t="s">
        <v>375</v>
      </c>
      <c r="B14" s="1493"/>
      <c r="C14" s="1493"/>
      <c r="D14" s="1493"/>
      <c r="E14" s="1493"/>
      <c r="F14" s="1493"/>
      <c r="G14" s="1493"/>
      <c r="H14" s="1493"/>
      <c r="I14" s="1493"/>
      <c r="J14" s="1493"/>
      <c r="K14" s="1493"/>
      <c r="L14" s="1493"/>
    </row>
    <row r="15" spans="1:17" ht="20.399999999999999" customHeight="1">
      <c r="A15" s="187" t="s">
        <v>376</v>
      </c>
      <c r="B15" s="1489" t="s">
        <v>377</v>
      </c>
      <c r="C15" s="1489"/>
      <c r="D15" s="1489"/>
      <c r="E15" s="1489"/>
      <c r="F15" s="1489"/>
      <c r="G15" s="1489"/>
      <c r="H15" s="1489"/>
      <c r="I15" s="1489"/>
      <c r="J15" s="1489"/>
      <c r="K15" s="1489"/>
      <c r="L15" s="1489"/>
    </row>
    <row r="16" spans="1:17" ht="20.399999999999999" customHeight="1">
      <c r="A16" s="188"/>
      <c r="B16" s="1489" t="s">
        <v>378</v>
      </c>
      <c r="C16" s="1489"/>
      <c r="D16" s="1489"/>
      <c r="E16" s="1489"/>
      <c r="F16" s="1489"/>
      <c r="G16" s="1489"/>
      <c r="H16" s="1489"/>
      <c r="I16" s="1489"/>
      <c r="J16" s="1489"/>
      <c r="K16" s="1489"/>
      <c r="L16" s="1489"/>
    </row>
    <row r="17" spans="1:12" ht="20.399999999999999" customHeight="1">
      <c r="A17" s="188"/>
      <c r="B17" s="1489" t="s">
        <v>379</v>
      </c>
      <c r="C17" s="1489"/>
      <c r="D17" s="1489"/>
      <c r="E17" s="1489"/>
      <c r="F17" s="1489"/>
      <c r="G17" s="1489"/>
      <c r="H17" s="1489"/>
      <c r="I17" s="1489"/>
      <c r="J17" s="1489"/>
      <c r="K17" s="1489"/>
      <c r="L17" s="1489"/>
    </row>
    <row r="18" spans="1:12" ht="25.2" customHeight="1"/>
  </sheetData>
  <sheetProtection formatCells="0" formatColumns="0" formatRows="0" selectLockedCells="1"/>
  <mergeCells count="18">
    <mergeCell ref="K1:L1"/>
    <mergeCell ref="B2:D2"/>
    <mergeCell ref="K2:L2"/>
    <mergeCell ref="A3:L3"/>
    <mergeCell ref="A4:L4"/>
    <mergeCell ref="B16:L16"/>
    <mergeCell ref="B17:L17"/>
    <mergeCell ref="D6:F6"/>
    <mergeCell ref="G6:I6"/>
    <mergeCell ref="J6:L6"/>
    <mergeCell ref="A13:L13"/>
    <mergeCell ref="A14:L14"/>
    <mergeCell ref="B15:L15"/>
    <mergeCell ref="A5:A7"/>
    <mergeCell ref="B5:B7"/>
    <mergeCell ref="C5:I5"/>
    <mergeCell ref="J5:L5"/>
    <mergeCell ref="C6:C7"/>
  </mergeCells>
  <phoneticPr fontId="11" type="noConversion"/>
  <hyperlinks>
    <hyperlink ref="M1" location="預告統計資料發布時間表!A1" display="回發布時間表" xr:uid="{81AC450E-8381-40AB-906B-BFADAAB0D53F}"/>
  </hyperlinks>
  <printOptions horizontalCentered="1"/>
  <pageMargins left="0.59055118110236227" right="0.59055118110236227" top="0.59055118110236227" bottom="0.59055118110236227" header="0.51181102362204722" footer="0.51181102362204722"/>
  <pageSetup paperSize="9" scale="70" firstPageNumber="0" orientation="landscape" horizontalDpi="300" verticalDpi="300" r:id="rId1"/>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M19"/>
  <sheetViews>
    <sheetView zoomScale="85" zoomScaleNormal="85" zoomScaleSheetLayoutView="85" workbookViewId="0">
      <selection activeCell="I10" sqref="I10"/>
    </sheetView>
  </sheetViews>
  <sheetFormatPr defaultColWidth="8.69921875" defaultRowHeight="16.2"/>
  <cols>
    <col min="1" max="1" width="14.19921875" style="190" customWidth="1"/>
    <col min="2" max="12" width="14.59765625" style="190" customWidth="1"/>
    <col min="13" max="256" width="8.69921875" style="190"/>
    <col min="257" max="257" width="14.19921875" style="190" customWidth="1"/>
    <col min="258" max="268" width="14.59765625" style="190" customWidth="1"/>
    <col min="269" max="512" width="8.69921875" style="190"/>
    <col min="513" max="513" width="14.19921875" style="190" customWidth="1"/>
    <col min="514" max="524" width="14.59765625" style="190" customWidth="1"/>
    <col min="525" max="768" width="8.69921875" style="190"/>
    <col min="769" max="769" width="14.19921875" style="190" customWidth="1"/>
    <col min="770" max="780" width="14.59765625" style="190" customWidth="1"/>
    <col min="781" max="1024" width="8.69921875" style="190"/>
    <col min="1025" max="1025" width="14.19921875" style="190" customWidth="1"/>
    <col min="1026" max="1036" width="14.59765625" style="190" customWidth="1"/>
    <col min="1037" max="1280" width="8.69921875" style="190"/>
    <col min="1281" max="1281" width="14.19921875" style="190" customWidth="1"/>
    <col min="1282" max="1292" width="14.59765625" style="190" customWidth="1"/>
    <col min="1293" max="1536" width="8.69921875" style="190"/>
    <col min="1537" max="1537" width="14.19921875" style="190" customWidth="1"/>
    <col min="1538" max="1548" width="14.59765625" style="190" customWidth="1"/>
    <col min="1549" max="1792" width="8.69921875" style="190"/>
    <col min="1793" max="1793" width="14.19921875" style="190" customWidth="1"/>
    <col min="1794" max="1804" width="14.59765625" style="190" customWidth="1"/>
    <col min="1805" max="2048" width="8.69921875" style="190"/>
    <col min="2049" max="2049" width="14.19921875" style="190" customWidth="1"/>
    <col min="2050" max="2060" width="14.59765625" style="190" customWidth="1"/>
    <col min="2061" max="2304" width="8.69921875" style="190"/>
    <col min="2305" max="2305" width="14.19921875" style="190" customWidth="1"/>
    <col min="2306" max="2316" width="14.59765625" style="190" customWidth="1"/>
    <col min="2317" max="2560" width="8.69921875" style="190"/>
    <col min="2561" max="2561" width="14.19921875" style="190" customWidth="1"/>
    <col min="2562" max="2572" width="14.59765625" style="190" customWidth="1"/>
    <col min="2573" max="2816" width="8.69921875" style="190"/>
    <col min="2817" max="2817" width="14.19921875" style="190" customWidth="1"/>
    <col min="2818" max="2828" width="14.59765625" style="190" customWidth="1"/>
    <col min="2829" max="3072" width="8.69921875" style="190"/>
    <col min="3073" max="3073" width="14.19921875" style="190" customWidth="1"/>
    <col min="3074" max="3084" width="14.59765625" style="190" customWidth="1"/>
    <col min="3085" max="3328" width="8.69921875" style="190"/>
    <col min="3329" max="3329" width="14.19921875" style="190" customWidth="1"/>
    <col min="3330" max="3340" width="14.59765625" style="190" customWidth="1"/>
    <col min="3341" max="3584" width="8.69921875" style="190"/>
    <col min="3585" max="3585" width="14.19921875" style="190" customWidth="1"/>
    <col min="3586" max="3596" width="14.59765625" style="190" customWidth="1"/>
    <col min="3597" max="3840" width="8.69921875" style="190"/>
    <col min="3841" max="3841" width="14.19921875" style="190" customWidth="1"/>
    <col min="3842" max="3852" width="14.59765625" style="190" customWidth="1"/>
    <col min="3853" max="4096" width="8.69921875" style="190"/>
    <col min="4097" max="4097" width="14.19921875" style="190" customWidth="1"/>
    <col min="4098" max="4108" width="14.59765625" style="190" customWidth="1"/>
    <col min="4109" max="4352" width="8.69921875" style="190"/>
    <col min="4353" max="4353" width="14.19921875" style="190" customWidth="1"/>
    <col min="4354" max="4364" width="14.59765625" style="190" customWidth="1"/>
    <col min="4365" max="4608" width="8.69921875" style="190"/>
    <col min="4609" max="4609" width="14.19921875" style="190" customWidth="1"/>
    <col min="4610" max="4620" width="14.59765625" style="190" customWidth="1"/>
    <col min="4621" max="4864" width="8.69921875" style="190"/>
    <col min="4865" max="4865" width="14.19921875" style="190" customWidth="1"/>
    <col min="4866" max="4876" width="14.59765625" style="190" customWidth="1"/>
    <col min="4877" max="5120" width="8.69921875" style="190"/>
    <col min="5121" max="5121" width="14.19921875" style="190" customWidth="1"/>
    <col min="5122" max="5132" width="14.59765625" style="190" customWidth="1"/>
    <col min="5133" max="5376" width="8.69921875" style="190"/>
    <col min="5377" max="5377" width="14.19921875" style="190" customWidth="1"/>
    <col min="5378" max="5388" width="14.59765625" style="190" customWidth="1"/>
    <col min="5389" max="5632" width="8.69921875" style="190"/>
    <col min="5633" max="5633" width="14.19921875" style="190" customWidth="1"/>
    <col min="5634" max="5644" width="14.59765625" style="190" customWidth="1"/>
    <col min="5645" max="5888" width="8.69921875" style="190"/>
    <col min="5889" max="5889" width="14.19921875" style="190" customWidth="1"/>
    <col min="5890" max="5900" width="14.59765625" style="190" customWidth="1"/>
    <col min="5901" max="6144" width="8.69921875" style="190"/>
    <col min="6145" max="6145" width="14.19921875" style="190" customWidth="1"/>
    <col min="6146" max="6156" width="14.59765625" style="190" customWidth="1"/>
    <col min="6157" max="6400" width="8.69921875" style="190"/>
    <col min="6401" max="6401" width="14.19921875" style="190" customWidth="1"/>
    <col min="6402" max="6412" width="14.59765625" style="190" customWidth="1"/>
    <col min="6413" max="6656" width="8.69921875" style="190"/>
    <col min="6657" max="6657" width="14.19921875" style="190" customWidth="1"/>
    <col min="6658" max="6668" width="14.59765625" style="190" customWidth="1"/>
    <col min="6669" max="6912" width="8.69921875" style="190"/>
    <col min="6913" max="6913" width="14.19921875" style="190" customWidth="1"/>
    <col min="6914" max="6924" width="14.59765625" style="190" customWidth="1"/>
    <col min="6925" max="7168" width="8.69921875" style="190"/>
    <col min="7169" max="7169" width="14.19921875" style="190" customWidth="1"/>
    <col min="7170" max="7180" width="14.59765625" style="190" customWidth="1"/>
    <col min="7181" max="7424" width="8.69921875" style="190"/>
    <col min="7425" max="7425" width="14.19921875" style="190" customWidth="1"/>
    <col min="7426" max="7436" width="14.59765625" style="190" customWidth="1"/>
    <col min="7437" max="7680" width="8.69921875" style="190"/>
    <col min="7681" max="7681" width="14.19921875" style="190" customWidth="1"/>
    <col min="7682" max="7692" width="14.59765625" style="190" customWidth="1"/>
    <col min="7693" max="7936" width="8.69921875" style="190"/>
    <col min="7937" max="7937" width="14.19921875" style="190" customWidth="1"/>
    <col min="7938" max="7948" width="14.59765625" style="190" customWidth="1"/>
    <col min="7949" max="8192" width="8.69921875" style="190"/>
    <col min="8193" max="8193" width="14.19921875" style="190" customWidth="1"/>
    <col min="8194" max="8204" width="14.59765625" style="190" customWidth="1"/>
    <col min="8205" max="8448" width="8.69921875" style="190"/>
    <col min="8449" max="8449" width="14.19921875" style="190" customWidth="1"/>
    <col min="8450" max="8460" width="14.59765625" style="190" customWidth="1"/>
    <col min="8461" max="8704" width="8.69921875" style="190"/>
    <col min="8705" max="8705" width="14.19921875" style="190" customWidth="1"/>
    <col min="8706" max="8716" width="14.59765625" style="190" customWidth="1"/>
    <col min="8717" max="8960" width="8.69921875" style="190"/>
    <col min="8961" max="8961" width="14.19921875" style="190" customWidth="1"/>
    <col min="8962" max="8972" width="14.59765625" style="190" customWidth="1"/>
    <col min="8973" max="9216" width="8.69921875" style="190"/>
    <col min="9217" max="9217" width="14.19921875" style="190" customWidth="1"/>
    <col min="9218" max="9228" width="14.59765625" style="190" customWidth="1"/>
    <col min="9229" max="9472" width="8.69921875" style="190"/>
    <col min="9473" max="9473" width="14.19921875" style="190" customWidth="1"/>
    <col min="9474" max="9484" width="14.59765625" style="190" customWidth="1"/>
    <col min="9485" max="9728" width="8.69921875" style="190"/>
    <col min="9729" max="9729" width="14.19921875" style="190" customWidth="1"/>
    <col min="9730" max="9740" width="14.59765625" style="190" customWidth="1"/>
    <col min="9741" max="9984" width="8.69921875" style="190"/>
    <col min="9985" max="9985" width="14.19921875" style="190" customWidth="1"/>
    <col min="9986" max="9996" width="14.59765625" style="190" customWidth="1"/>
    <col min="9997" max="10240" width="8.69921875" style="190"/>
    <col min="10241" max="10241" width="14.19921875" style="190" customWidth="1"/>
    <col min="10242" max="10252" width="14.59765625" style="190" customWidth="1"/>
    <col min="10253" max="10496" width="8.69921875" style="190"/>
    <col min="10497" max="10497" width="14.19921875" style="190" customWidth="1"/>
    <col min="10498" max="10508" width="14.59765625" style="190" customWidth="1"/>
    <col min="10509" max="10752" width="8.69921875" style="190"/>
    <col min="10753" max="10753" width="14.19921875" style="190" customWidth="1"/>
    <col min="10754" max="10764" width="14.59765625" style="190" customWidth="1"/>
    <col min="10765" max="11008" width="8.69921875" style="190"/>
    <col min="11009" max="11009" width="14.19921875" style="190" customWidth="1"/>
    <col min="11010" max="11020" width="14.59765625" style="190" customWidth="1"/>
    <col min="11021" max="11264" width="8.69921875" style="190"/>
    <col min="11265" max="11265" width="14.19921875" style="190" customWidth="1"/>
    <col min="11266" max="11276" width="14.59765625" style="190" customWidth="1"/>
    <col min="11277" max="11520" width="8.69921875" style="190"/>
    <col min="11521" max="11521" width="14.19921875" style="190" customWidth="1"/>
    <col min="11522" max="11532" width="14.59765625" style="190" customWidth="1"/>
    <col min="11533" max="11776" width="8.69921875" style="190"/>
    <col min="11777" max="11777" width="14.19921875" style="190" customWidth="1"/>
    <col min="11778" max="11788" width="14.59765625" style="190" customWidth="1"/>
    <col min="11789" max="12032" width="8.69921875" style="190"/>
    <col min="12033" max="12033" width="14.19921875" style="190" customWidth="1"/>
    <col min="12034" max="12044" width="14.59765625" style="190" customWidth="1"/>
    <col min="12045" max="12288" width="8.69921875" style="190"/>
    <col min="12289" max="12289" width="14.19921875" style="190" customWidth="1"/>
    <col min="12290" max="12300" width="14.59765625" style="190" customWidth="1"/>
    <col min="12301" max="12544" width="8.69921875" style="190"/>
    <col min="12545" max="12545" width="14.19921875" style="190" customWidth="1"/>
    <col min="12546" max="12556" width="14.59765625" style="190" customWidth="1"/>
    <col min="12557" max="12800" width="8.69921875" style="190"/>
    <col min="12801" max="12801" width="14.19921875" style="190" customWidth="1"/>
    <col min="12802" max="12812" width="14.59765625" style="190" customWidth="1"/>
    <col min="12813" max="13056" width="8.69921875" style="190"/>
    <col min="13057" max="13057" width="14.19921875" style="190" customWidth="1"/>
    <col min="13058" max="13068" width="14.59765625" style="190" customWidth="1"/>
    <col min="13069" max="13312" width="8.69921875" style="190"/>
    <col min="13313" max="13313" width="14.19921875" style="190" customWidth="1"/>
    <col min="13314" max="13324" width="14.59765625" style="190" customWidth="1"/>
    <col min="13325" max="13568" width="8.69921875" style="190"/>
    <col min="13569" max="13569" width="14.19921875" style="190" customWidth="1"/>
    <col min="13570" max="13580" width="14.59765625" style="190" customWidth="1"/>
    <col min="13581" max="13824" width="8.69921875" style="190"/>
    <col min="13825" max="13825" width="14.19921875" style="190" customWidth="1"/>
    <col min="13826" max="13836" width="14.59765625" style="190" customWidth="1"/>
    <col min="13837" max="14080" width="8.69921875" style="190"/>
    <col min="14081" max="14081" width="14.19921875" style="190" customWidth="1"/>
    <col min="14082" max="14092" width="14.59765625" style="190" customWidth="1"/>
    <col min="14093" max="14336" width="8.69921875" style="190"/>
    <col min="14337" max="14337" width="14.19921875" style="190" customWidth="1"/>
    <col min="14338" max="14348" width="14.59765625" style="190" customWidth="1"/>
    <col min="14349" max="14592" width="8.69921875" style="190"/>
    <col min="14593" max="14593" width="14.19921875" style="190" customWidth="1"/>
    <col min="14594" max="14604" width="14.59765625" style="190" customWidth="1"/>
    <col min="14605" max="14848" width="8.69921875" style="190"/>
    <col min="14849" max="14849" width="14.19921875" style="190" customWidth="1"/>
    <col min="14850" max="14860" width="14.59765625" style="190" customWidth="1"/>
    <col min="14861" max="15104" width="8.69921875" style="190"/>
    <col min="15105" max="15105" width="14.19921875" style="190" customWidth="1"/>
    <col min="15106" max="15116" width="14.59765625" style="190" customWidth="1"/>
    <col min="15117" max="15360" width="8.69921875" style="190"/>
    <col min="15361" max="15361" width="14.19921875" style="190" customWidth="1"/>
    <col min="15362" max="15372" width="14.59765625" style="190" customWidth="1"/>
    <col min="15373" max="15616" width="8.69921875" style="190"/>
    <col min="15617" max="15617" width="14.19921875" style="190" customWidth="1"/>
    <col min="15618" max="15628" width="14.59765625" style="190" customWidth="1"/>
    <col min="15629" max="15872" width="8.69921875" style="190"/>
    <col min="15873" max="15873" width="14.19921875" style="190" customWidth="1"/>
    <col min="15874" max="15884" width="14.59765625" style="190" customWidth="1"/>
    <col min="15885" max="16128" width="8.69921875" style="190"/>
    <col min="16129" max="16129" width="14.19921875" style="190" customWidth="1"/>
    <col min="16130" max="16140" width="14.59765625" style="190" customWidth="1"/>
    <col min="16141" max="16384" width="8.69921875" style="190"/>
  </cols>
  <sheetData>
    <row r="1" spans="1:13" ht="19.95" customHeight="1" thickBot="1">
      <c r="A1" s="168" t="s">
        <v>62</v>
      </c>
      <c r="B1" s="232"/>
      <c r="C1" s="232"/>
      <c r="D1" s="232"/>
      <c r="E1" s="232"/>
      <c r="F1" s="232"/>
      <c r="G1" s="232"/>
      <c r="H1" s="232"/>
      <c r="I1" s="232"/>
      <c r="J1" s="233" t="s">
        <v>353</v>
      </c>
      <c r="K1" s="1499" t="s">
        <v>354</v>
      </c>
      <c r="L1" s="1500"/>
      <c r="M1" s="57" t="s">
        <v>6</v>
      </c>
    </row>
    <row r="2" spans="1:13" ht="19.95" customHeight="1" thickBot="1">
      <c r="A2" s="168" t="s">
        <v>496</v>
      </c>
      <c r="B2" s="1504" t="s">
        <v>356</v>
      </c>
      <c r="C2" s="1504"/>
      <c r="D2" s="234"/>
      <c r="E2" s="234"/>
      <c r="F2" s="234"/>
      <c r="G2" s="234"/>
      <c r="H2" s="235"/>
      <c r="I2" s="175"/>
      <c r="J2" s="233" t="s">
        <v>497</v>
      </c>
      <c r="K2" s="1500" t="s">
        <v>498</v>
      </c>
      <c r="L2" s="1500"/>
    </row>
    <row r="3" spans="1:13" ht="34.950000000000003" customHeight="1">
      <c r="A3" s="1505" t="s">
        <v>499</v>
      </c>
      <c r="B3" s="1505"/>
      <c r="C3" s="1505"/>
      <c r="D3" s="1505"/>
      <c r="E3" s="1505"/>
      <c r="F3" s="1505"/>
      <c r="G3" s="1505"/>
      <c r="H3" s="1505"/>
      <c r="I3" s="1505"/>
      <c r="J3" s="1505"/>
      <c r="K3" s="1505"/>
      <c r="L3" s="1505"/>
    </row>
    <row r="4" spans="1:13" ht="30.6" customHeight="1" thickBot="1">
      <c r="A4" s="236"/>
      <c r="B4" s="237"/>
      <c r="C4" s="237"/>
      <c r="D4" s="237"/>
      <c r="E4" s="1506" t="s">
        <v>1987</v>
      </c>
      <c r="F4" s="1506"/>
      <c r="G4" s="1506"/>
      <c r="H4" s="1506"/>
      <c r="I4" s="237"/>
      <c r="J4" s="237"/>
      <c r="K4" s="237"/>
      <c r="L4" s="238" t="s">
        <v>500</v>
      </c>
    </row>
    <row r="5" spans="1:13" ht="64.95" customHeight="1" thickBot="1">
      <c r="A5" s="1509" t="s">
        <v>501</v>
      </c>
      <c r="B5" s="1510" t="s">
        <v>361</v>
      </c>
      <c r="C5" s="1510" t="s">
        <v>362</v>
      </c>
      <c r="D5" s="1510"/>
      <c r="E5" s="1510"/>
      <c r="F5" s="1510"/>
      <c r="G5" s="1510"/>
      <c r="H5" s="1510"/>
      <c r="I5" s="1510"/>
      <c r="J5" s="1511" t="s">
        <v>363</v>
      </c>
      <c r="K5" s="1511"/>
      <c r="L5" s="1511"/>
    </row>
    <row r="6" spans="1:13" ht="64.95" customHeight="1" thickBot="1">
      <c r="A6" s="1509"/>
      <c r="B6" s="1510"/>
      <c r="C6" s="1507" t="s">
        <v>249</v>
      </c>
      <c r="D6" s="1507" t="s">
        <v>364</v>
      </c>
      <c r="E6" s="1507"/>
      <c r="F6" s="1507"/>
      <c r="G6" s="1507" t="s">
        <v>365</v>
      </c>
      <c r="H6" s="1507"/>
      <c r="I6" s="1507"/>
      <c r="J6" s="1508" t="s">
        <v>364</v>
      </c>
      <c r="K6" s="1508"/>
      <c r="L6" s="1508"/>
    </row>
    <row r="7" spans="1:13" ht="64.95" customHeight="1">
      <c r="A7" s="1509"/>
      <c r="B7" s="1510"/>
      <c r="C7" s="1510"/>
      <c r="D7" s="239" t="s">
        <v>366</v>
      </c>
      <c r="E7" s="239" t="s">
        <v>367</v>
      </c>
      <c r="F7" s="239" t="s">
        <v>368</v>
      </c>
      <c r="G7" s="239" t="s">
        <v>366</v>
      </c>
      <c r="H7" s="239" t="s">
        <v>367</v>
      </c>
      <c r="I7" s="239" t="s">
        <v>368</v>
      </c>
      <c r="J7" s="239" t="s">
        <v>366</v>
      </c>
      <c r="K7" s="239" t="s">
        <v>367</v>
      </c>
      <c r="L7" s="240" t="s">
        <v>368</v>
      </c>
    </row>
    <row r="8" spans="1:13" ht="64.95" customHeight="1">
      <c r="A8" s="179" t="s">
        <v>361</v>
      </c>
      <c r="B8" s="1094">
        <v>32</v>
      </c>
      <c r="C8" s="1095">
        <v>32</v>
      </c>
      <c r="D8" s="1095">
        <v>0</v>
      </c>
      <c r="E8" s="1095">
        <v>0</v>
      </c>
      <c r="F8" s="1095">
        <v>0</v>
      </c>
      <c r="G8" s="1095">
        <v>32</v>
      </c>
      <c r="H8" s="1095">
        <v>32</v>
      </c>
      <c r="I8" s="1095">
        <v>0</v>
      </c>
      <c r="J8" s="1095">
        <v>0</v>
      </c>
      <c r="K8" s="1095">
        <v>0</v>
      </c>
      <c r="L8" s="1095">
        <v>0</v>
      </c>
    </row>
    <row r="9" spans="1:13" ht="64.95" customHeight="1">
      <c r="A9" s="181" t="s">
        <v>370</v>
      </c>
      <c r="B9" s="1090">
        <v>0</v>
      </c>
      <c r="C9" s="1091">
        <v>0</v>
      </c>
      <c r="D9" s="1091">
        <v>0</v>
      </c>
      <c r="E9" s="1091">
        <v>0</v>
      </c>
      <c r="F9" s="1091">
        <v>0</v>
      </c>
      <c r="G9" s="1091">
        <v>0</v>
      </c>
      <c r="H9" s="1091">
        <v>0</v>
      </c>
      <c r="I9" s="1091">
        <v>0</v>
      </c>
      <c r="J9" s="1091">
        <v>0</v>
      </c>
      <c r="K9" s="1091">
        <v>0</v>
      </c>
      <c r="L9" s="1091">
        <v>0</v>
      </c>
    </row>
    <row r="10" spans="1:13" ht="64.95" customHeight="1">
      <c r="A10" s="181" t="s">
        <v>371</v>
      </c>
      <c r="B10" s="1090">
        <v>30</v>
      </c>
      <c r="C10" s="1091">
        <v>30</v>
      </c>
      <c r="D10" s="1091">
        <v>0</v>
      </c>
      <c r="E10" s="1091">
        <v>0</v>
      </c>
      <c r="F10" s="1091">
        <v>0</v>
      </c>
      <c r="G10" s="1091">
        <v>30</v>
      </c>
      <c r="H10" s="1091">
        <v>30</v>
      </c>
      <c r="I10" s="1091">
        <v>0</v>
      </c>
      <c r="J10" s="1091">
        <v>0</v>
      </c>
      <c r="K10" s="1091">
        <v>0</v>
      </c>
      <c r="L10" s="1091">
        <v>0</v>
      </c>
    </row>
    <row r="11" spans="1:13" ht="64.95" customHeight="1" thickBot="1">
      <c r="A11" s="183" t="s">
        <v>372</v>
      </c>
      <c r="B11" s="1092">
        <v>2</v>
      </c>
      <c r="C11" s="1093">
        <v>2</v>
      </c>
      <c r="D11" s="1093">
        <v>0</v>
      </c>
      <c r="E11" s="1093">
        <v>0</v>
      </c>
      <c r="F11" s="1093">
        <v>0</v>
      </c>
      <c r="G11" s="1093">
        <v>2</v>
      </c>
      <c r="H11" s="1093">
        <v>2</v>
      </c>
      <c r="I11" s="1093">
        <v>0</v>
      </c>
      <c r="J11" s="1093">
        <v>0</v>
      </c>
      <c r="K11" s="1093">
        <v>0</v>
      </c>
      <c r="L11" s="1093">
        <v>0</v>
      </c>
    </row>
    <row r="12" spans="1:13" ht="25.2" customHeight="1">
      <c r="A12" s="1489" t="s">
        <v>502</v>
      </c>
      <c r="B12" s="1489"/>
      <c r="C12" s="1489"/>
      <c r="D12" s="1489"/>
      <c r="E12" s="1489"/>
      <c r="F12" s="1489"/>
      <c r="G12" s="1489"/>
      <c r="H12" s="1489"/>
      <c r="I12" s="1489"/>
      <c r="J12" s="1489"/>
      <c r="K12" s="1489"/>
      <c r="L12" s="1489"/>
    </row>
    <row r="13" spans="1:13" ht="25.2" customHeight="1">
      <c r="A13" s="1489" t="s">
        <v>503</v>
      </c>
      <c r="B13" s="1489"/>
      <c r="C13" s="1489"/>
      <c r="D13" s="1489"/>
      <c r="E13" s="1489"/>
      <c r="F13" s="1489"/>
      <c r="G13" s="1489"/>
      <c r="H13" s="1489"/>
      <c r="I13" s="1489"/>
      <c r="J13" s="1489"/>
      <c r="K13" s="1489"/>
      <c r="L13" s="1489"/>
    </row>
    <row r="14" spans="1:13" ht="25.2" customHeight="1">
      <c r="A14" s="187"/>
      <c r="B14" s="187"/>
      <c r="C14" s="187"/>
      <c r="D14" s="187"/>
      <c r="E14" s="187"/>
      <c r="F14" s="187"/>
      <c r="G14" s="187"/>
      <c r="H14" s="187"/>
      <c r="I14" s="187"/>
      <c r="J14" s="187"/>
      <c r="K14" s="187"/>
      <c r="L14" s="241" t="s">
        <v>1986</v>
      </c>
    </row>
    <row r="15" spans="1:13" ht="19.95" customHeight="1">
      <c r="A15" s="1489" t="s">
        <v>375</v>
      </c>
      <c r="B15" s="1489"/>
      <c r="C15" s="1489"/>
      <c r="D15" s="1489"/>
      <c r="E15" s="1489"/>
      <c r="F15" s="1489"/>
      <c r="G15" s="1489"/>
      <c r="H15" s="1489"/>
      <c r="I15" s="1489"/>
      <c r="J15" s="1489"/>
      <c r="K15" s="1489"/>
      <c r="L15" s="1489"/>
    </row>
    <row r="16" spans="1:13" ht="19.95" customHeight="1">
      <c r="A16" s="188" t="s">
        <v>376</v>
      </c>
      <c r="B16" s="1489" t="s">
        <v>377</v>
      </c>
      <c r="C16" s="1489"/>
      <c r="D16" s="1489"/>
      <c r="E16" s="1489"/>
      <c r="F16" s="1489"/>
      <c r="G16" s="1489"/>
      <c r="H16" s="1489"/>
      <c r="I16" s="1489"/>
      <c r="J16" s="1489"/>
      <c r="K16" s="1489"/>
      <c r="L16" s="1489"/>
    </row>
    <row r="17" spans="1:12" ht="19.95" customHeight="1">
      <c r="A17" s="188"/>
      <c r="B17" s="1489" t="s">
        <v>378</v>
      </c>
      <c r="C17" s="1489"/>
      <c r="D17" s="1489"/>
      <c r="E17" s="1489"/>
      <c r="F17" s="1489"/>
      <c r="G17" s="1489"/>
      <c r="H17" s="1489"/>
      <c r="I17" s="1489"/>
      <c r="J17" s="1489"/>
      <c r="K17" s="1489"/>
      <c r="L17" s="1489"/>
    </row>
    <row r="18" spans="1:12" ht="19.95" customHeight="1">
      <c r="A18" s="188"/>
      <c r="B18" s="1489" t="s">
        <v>379</v>
      </c>
      <c r="C18" s="1489"/>
      <c r="D18" s="1489"/>
      <c r="E18" s="1489"/>
      <c r="F18" s="1489"/>
      <c r="G18" s="1489"/>
      <c r="H18" s="1489"/>
      <c r="I18" s="1489"/>
      <c r="J18" s="1489"/>
      <c r="K18" s="1489"/>
      <c r="L18" s="1489"/>
    </row>
    <row r="19" spans="1:12" ht="25.2" customHeight="1"/>
  </sheetData>
  <sheetProtection formatCells="0" formatColumns="0" formatRows="0" selectLockedCells="1"/>
  <mergeCells count="19">
    <mergeCell ref="B16:L16"/>
    <mergeCell ref="B17:L17"/>
    <mergeCell ref="B18:L18"/>
    <mergeCell ref="D6:F6"/>
    <mergeCell ref="G6:I6"/>
    <mergeCell ref="J6:L6"/>
    <mergeCell ref="A12:L12"/>
    <mergeCell ref="A13:L13"/>
    <mergeCell ref="A15:L15"/>
    <mergeCell ref="A5:A7"/>
    <mergeCell ref="B5:B7"/>
    <mergeCell ref="C5:I5"/>
    <mergeCell ref="J5:L5"/>
    <mergeCell ref="C6:C7"/>
    <mergeCell ref="K1:L1"/>
    <mergeCell ref="B2:C2"/>
    <mergeCell ref="K2:L2"/>
    <mergeCell ref="A3:L3"/>
    <mergeCell ref="E4:H4"/>
  </mergeCells>
  <phoneticPr fontId="11" type="noConversion"/>
  <hyperlinks>
    <hyperlink ref="M1" location="預告統計資料發布時間表!A1" display="回發布時間表" xr:uid="{09A6DBB0-4EF7-4684-A912-A510E5D7B2C6}"/>
  </hyperlinks>
  <printOptions horizontalCentered="1"/>
  <pageMargins left="0.59055118110236227" right="0.59055118110236227" top="0.59055118110236227" bottom="0.59055118110236227" header="0.51181102362204722" footer="0.51181102362204722"/>
  <pageSetup paperSize="9" scale="72" firstPageNumber="0" orientation="landscape" horizontalDpi="300" verticalDpi="300"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Q15"/>
  <sheetViews>
    <sheetView zoomScale="85" zoomScaleNormal="85" zoomScaleSheetLayoutView="85" workbookViewId="0">
      <selection activeCell="I1" sqref="I1"/>
    </sheetView>
  </sheetViews>
  <sheetFormatPr defaultColWidth="8.69921875" defaultRowHeight="16.2"/>
  <cols>
    <col min="1" max="1" width="18.69921875" style="189" customWidth="1"/>
    <col min="2" max="8" width="20.09765625" style="189" customWidth="1"/>
    <col min="9" max="256" width="8.69921875" style="189"/>
    <col min="257" max="257" width="18.69921875" style="189" customWidth="1"/>
    <col min="258" max="264" width="20.09765625" style="189" customWidth="1"/>
    <col min="265" max="512" width="8.69921875" style="189"/>
    <col min="513" max="513" width="18.69921875" style="189" customWidth="1"/>
    <col min="514" max="520" width="20.09765625" style="189" customWidth="1"/>
    <col min="521" max="768" width="8.69921875" style="189"/>
    <col min="769" max="769" width="18.69921875" style="189" customWidth="1"/>
    <col min="770" max="776" width="20.09765625" style="189" customWidth="1"/>
    <col min="777" max="1024" width="8.69921875" style="189"/>
    <col min="1025" max="1025" width="18.69921875" style="189" customWidth="1"/>
    <col min="1026" max="1032" width="20.09765625" style="189" customWidth="1"/>
    <col min="1033" max="1280" width="8.69921875" style="189"/>
    <col min="1281" max="1281" width="18.69921875" style="189" customWidth="1"/>
    <col min="1282" max="1288" width="20.09765625" style="189" customWidth="1"/>
    <col min="1289" max="1536" width="8.69921875" style="189"/>
    <col min="1537" max="1537" width="18.69921875" style="189" customWidth="1"/>
    <col min="1538" max="1544" width="20.09765625" style="189" customWidth="1"/>
    <col min="1545" max="1792" width="8.69921875" style="189"/>
    <col min="1793" max="1793" width="18.69921875" style="189" customWidth="1"/>
    <col min="1794" max="1800" width="20.09765625" style="189" customWidth="1"/>
    <col min="1801" max="2048" width="8.69921875" style="189"/>
    <col min="2049" max="2049" width="18.69921875" style="189" customWidth="1"/>
    <col min="2050" max="2056" width="20.09765625" style="189" customWidth="1"/>
    <col min="2057" max="2304" width="8.69921875" style="189"/>
    <col min="2305" max="2305" width="18.69921875" style="189" customWidth="1"/>
    <col min="2306" max="2312" width="20.09765625" style="189" customWidth="1"/>
    <col min="2313" max="2560" width="8.69921875" style="189"/>
    <col min="2561" max="2561" width="18.69921875" style="189" customWidth="1"/>
    <col min="2562" max="2568" width="20.09765625" style="189" customWidth="1"/>
    <col min="2569" max="2816" width="8.69921875" style="189"/>
    <col min="2817" max="2817" width="18.69921875" style="189" customWidth="1"/>
    <col min="2818" max="2824" width="20.09765625" style="189" customWidth="1"/>
    <col min="2825" max="3072" width="8.69921875" style="189"/>
    <col min="3073" max="3073" width="18.69921875" style="189" customWidth="1"/>
    <col min="3074" max="3080" width="20.09765625" style="189" customWidth="1"/>
    <col min="3081" max="3328" width="8.69921875" style="189"/>
    <col min="3329" max="3329" width="18.69921875" style="189" customWidth="1"/>
    <col min="3330" max="3336" width="20.09765625" style="189" customWidth="1"/>
    <col min="3337" max="3584" width="8.69921875" style="189"/>
    <col min="3585" max="3585" width="18.69921875" style="189" customWidth="1"/>
    <col min="3586" max="3592" width="20.09765625" style="189" customWidth="1"/>
    <col min="3593" max="3840" width="8.69921875" style="189"/>
    <col min="3841" max="3841" width="18.69921875" style="189" customWidth="1"/>
    <col min="3842" max="3848" width="20.09765625" style="189" customWidth="1"/>
    <col min="3849" max="4096" width="8.69921875" style="189"/>
    <col min="4097" max="4097" width="18.69921875" style="189" customWidth="1"/>
    <col min="4098" max="4104" width="20.09765625" style="189" customWidth="1"/>
    <col min="4105" max="4352" width="8.69921875" style="189"/>
    <col min="4353" max="4353" width="18.69921875" style="189" customWidth="1"/>
    <col min="4354" max="4360" width="20.09765625" style="189" customWidth="1"/>
    <col min="4361" max="4608" width="8.69921875" style="189"/>
    <col min="4609" max="4609" width="18.69921875" style="189" customWidth="1"/>
    <col min="4610" max="4616" width="20.09765625" style="189" customWidth="1"/>
    <col min="4617" max="4864" width="8.69921875" style="189"/>
    <col min="4865" max="4865" width="18.69921875" style="189" customWidth="1"/>
    <col min="4866" max="4872" width="20.09765625" style="189" customWidth="1"/>
    <col min="4873" max="5120" width="8.69921875" style="189"/>
    <col min="5121" max="5121" width="18.69921875" style="189" customWidth="1"/>
    <col min="5122" max="5128" width="20.09765625" style="189" customWidth="1"/>
    <col min="5129" max="5376" width="8.69921875" style="189"/>
    <col min="5377" max="5377" width="18.69921875" style="189" customWidth="1"/>
    <col min="5378" max="5384" width="20.09765625" style="189" customWidth="1"/>
    <col min="5385" max="5632" width="8.69921875" style="189"/>
    <col min="5633" max="5633" width="18.69921875" style="189" customWidth="1"/>
    <col min="5634" max="5640" width="20.09765625" style="189" customWidth="1"/>
    <col min="5641" max="5888" width="8.69921875" style="189"/>
    <col min="5889" max="5889" width="18.69921875" style="189" customWidth="1"/>
    <col min="5890" max="5896" width="20.09765625" style="189" customWidth="1"/>
    <col min="5897" max="6144" width="8.69921875" style="189"/>
    <col min="6145" max="6145" width="18.69921875" style="189" customWidth="1"/>
    <col min="6146" max="6152" width="20.09765625" style="189" customWidth="1"/>
    <col min="6153" max="6400" width="8.69921875" style="189"/>
    <col min="6401" max="6401" width="18.69921875" style="189" customWidth="1"/>
    <col min="6402" max="6408" width="20.09765625" style="189" customWidth="1"/>
    <col min="6409" max="6656" width="8.69921875" style="189"/>
    <col min="6657" max="6657" width="18.69921875" style="189" customWidth="1"/>
    <col min="6658" max="6664" width="20.09765625" style="189" customWidth="1"/>
    <col min="6665" max="6912" width="8.69921875" style="189"/>
    <col min="6913" max="6913" width="18.69921875" style="189" customWidth="1"/>
    <col min="6914" max="6920" width="20.09765625" style="189" customWidth="1"/>
    <col min="6921" max="7168" width="8.69921875" style="189"/>
    <col min="7169" max="7169" width="18.69921875" style="189" customWidth="1"/>
    <col min="7170" max="7176" width="20.09765625" style="189" customWidth="1"/>
    <col min="7177" max="7424" width="8.69921875" style="189"/>
    <col min="7425" max="7425" width="18.69921875" style="189" customWidth="1"/>
    <col min="7426" max="7432" width="20.09765625" style="189" customWidth="1"/>
    <col min="7433" max="7680" width="8.69921875" style="189"/>
    <col min="7681" max="7681" width="18.69921875" style="189" customWidth="1"/>
    <col min="7682" max="7688" width="20.09765625" style="189" customWidth="1"/>
    <col min="7689" max="7936" width="8.69921875" style="189"/>
    <col min="7937" max="7937" width="18.69921875" style="189" customWidth="1"/>
    <col min="7938" max="7944" width="20.09765625" style="189" customWidth="1"/>
    <col min="7945" max="8192" width="8.69921875" style="189"/>
    <col min="8193" max="8193" width="18.69921875" style="189" customWidth="1"/>
    <col min="8194" max="8200" width="20.09765625" style="189" customWidth="1"/>
    <col min="8201" max="8448" width="8.69921875" style="189"/>
    <col min="8449" max="8449" width="18.69921875" style="189" customWidth="1"/>
    <col min="8450" max="8456" width="20.09765625" style="189" customWidth="1"/>
    <col min="8457" max="8704" width="8.69921875" style="189"/>
    <col min="8705" max="8705" width="18.69921875" style="189" customWidth="1"/>
    <col min="8706" max="8712" width="20.09765625" style="189" customWidth="1"/>
    <col min="8713" max="8960" width="8.69921875" style="189"/>
    <col min="8961" max="8961" width="18.69921875" style="189" customWidth="1"/>
    <col min="8962" max="8968" width="20.09765625" style="189" customWidth="1"/>
    <col min="8969" max="9216" width="8.69921875" style="189"/>
    <col min="9217" max="9217" width="18.69921875" style="189" customWidth="1"/>
    <col min="9218" max="9224" width="20.09765625" style="189" customWidth="1"/>
    <col min="9225" max="9472" width="8.69921875" style="189"/>
    <col min="9473" max="9473" width="18.69921875" style="189" customWidth="1"/>
    <col min="9474" max="9480" width="20.09765625" style="189" customWidth="1"/>
    <col min="9481" max="9728" width="8.69921875" style="189"/>
    <col min="9729" max="9729" width="18.69921875" style="189" customWidth="1"/>
    <col min="9730" max="9736" width="20.09765625" style="189" customWidth="1"/>
    <col min="9737" max="9984" width="8.69921875" style="189"/>
    <col min="9985" max="9985" width="18.69921875" style="189" customWidth="1"/>
    <col min="9986" max="9992" width="20.09765625" style="189" customWidth="1"/>
    <col min="9993" max="10240" width="8.69921875" style="189"/>
    <col min="10241" max="10241" width="18.69921875" style="189" customWidth="1"/>
    <col min="10242" max="10248" width="20.09765625" style="189" customWidth="1"/>
    <col min="10249" max="10496" width="8.69921875" style="189"/>
    <col min="10497" max="10497" width="18.69921875" style="189" customWidth="1"/>
    <col min="10498" max="10504" width="20.09765625" style="189" customWidth="1"/>
    <col min="10505" max="10752" width="8.69921875" style="189"/>
    <col min="10753" max="10753" width="18.69921875" style="189" customWidth="1"/>
    <col min="10754" max="10760" width="20.09765625" style="189" customWidth="1"/>
    <col min="10761" max="11008" width="8.69921875" style="189"/>
    <col min="11009" max="11009" width="18.69921875" style="189" customWidth="1"/>
    <col min="11010" max="11016" width="20.09765625" style="189" customWidth="1"/>
    <col min="11017" max="11264" width="8.69921875" style="189"/>
    <col min="11265" max="11265" width="18.69921875" style="189" customWidth="1"/>
    <col min="11266" max="11272" width="20.09765625" style="189" customWidth="1"/>
    <col min="11273" max="11520" width="8.69921875" style="189"/>
    <col min="11521" max="11521" width="18.69921875" style="189" customWidth="1"/>
    <col min="11522" max="11528" width="20.09765625" style="189" customWidth="1"/>
    <col min="11529" max="11776" width="8.69921875" style="189"/>
    <col min="11777" max="11777" width="18.69921875" style="189" customWidth="1"/>
    <col min="11778" max="11784" width="20.09765625" style="189" customWidth="1"/>
    <col min="11785" max="12032" width="8.69921875" style="189"/>
    <col min="12033" max="12033" width="18.69921875" style="189" customWidth="1"/>
    <col min="12034" max="12040" width="20.09765625" style="189" customWidth="1"/>
    <col min="12041" max="12288" width="8.69921875" style="189"/>
    <col min="12289" max="12289" width="18.69921875" style="189" customWidth="1"/>
    <col min="12290" max="12296" width="20.09765625" style="189" customWidth="1"/>
    <col min="12297" max="12544" width="8.69921875" style="189"/>
    <col min="12545" max="12545" width="18.69921875" style="189" customWidth="1"/>
    <col min="12546" max="12552" width="20.09765625" style="189" customWidth="1"/>
    <col min="12553" max="12800" width="8.69921875" style="189"/>
    <col min="12801" max="12801" width="18.69921875" style="189" customWidth="1"/>
    <col min="12802" max="12808" width="20.09765625" style="189" customWidth="1"/>
    <col min="12809" max="13056" width="8.69921875" style="189"/>
    <col min="13057" max="13057" width="18.69921875" style="189" customWidth="1"/>
    <col min="13058" max="13064" width="20.09765625" style="189" customWidth="1"/>
    <col min="13065" max="13312" width="8.69921875" style="189"/>
    <col min="13313" max="13313" width="18.69921875" style="189" customWidth="1"/>
    <col min="13314" max="13320" width="20.09765625" style="189" customWidth="1"/>
    <col min="13321" max="13568" width="8.69921875" style="189"/>
    <col min="13569" max="13569" width="18.69921875" style="189" customWidth="1"/>
    <col min="13570" max="13576" width="20.09765625" style="189" customWidth="1"/>
    <col min="13577" max="13824" width="8.69921875" style="189"/>
    <col min="13825" max="13825" width="18.69921875" style="189" customWidth="1"/>
    <col min="13826" max="13832" width="20.09765625" style="189" customWidth="1"/>
    <col min="13833" max="14080" width="8.69921875" style="189"/>
    <col min="14081" max="14081" width="18.69921875" style="189" customWidth="1"/>
    <col min="14082" max="14088" width="20.09765625" style="189" customWidth="1"/>
    <col min="14089" max="14336" width="8.69921875" style="189"/>
    <col min="14337" max="14337" width="18.69921875" style="189" customWidth="1"/>
    <col min="14338" max="14344" width="20.09765625" style="189" customWidth="1"/>
    <col min="14345" max="14592" width="8.69921875" style="189"/>
    <col min="14593" max="14593" width="18.69921875" style="189" customWidth="1"/>
    <col min="14594" max="14600" width="20.09765625" style="189" customWidth="1"/>
    <col min="14601" max="14848" width="8.69921875" style="189"/>
    <col min="14849" max="14849" width="18.69921875" style="189" customWidth="1"/>
    <col min="14850" max="14856" width="20.09765625" style="189" customWidth="1"/>
    <col min="14857" max="15104" width="8.69921875" style="189"/>
    <col min="15105" max="15105" width="18.69921875" style="189" customWidth="1"/>
    <col min="15106" max="15112" width="20.09765625" style="189" customWidth="1"/>
    <col min="15113" max="15360" width="8.69921875" style="189"/>
    <col min="15361" max="15361" width="18.69921875" style="189" customWidth="1"/>
    <col min="15362" max="15368" width="20.09765625" style="189" customWidth="1"/>
    <col min="15369" max="15616" width="8.69921875" style="189"/>
    <col min="15617" max="15617" width="18.69921875" style="189" customWidth="1"/>
    <col min="15618" max="15624" width="20.09765625" style="189" customWidth="1"/>
    <col min="15625" max="15872" width="8.69921875" style="189"/>
    <col min="15873" max="15873" width="18.69921875" style="189" customWidth="1"/>
    <col min="15874" max="15880" width="20.09765625" style="189" customWidth="1"/>
    <col min="15881" max="16128" width="8.69921875" style="189"/>
    <col min="16129" max="16129" width="18.69921875" style="189" customWidth="1"/>
    <col min="16130" max="16136" width="20.09765625" style="189" customWidth="1"/>
    <col min="16137" max="16384" width="8.69921875" style="189"/>
  </cols>
  <sheetData>
    <row r="1" spans="1:17" ht="19.95" customHeight="1" thickBot="1">
      <c r="A1" s="168" t="s">
        <v>62</v>
      </c>
      <c r="B1" s="242"/>
      <c r="C1" s="242"/>
      <c r="D1" s="242"/>
      <c r="E1" s="242"/>
      <c r="F1" s="242"/>
      <c r="G1" s="233" t="s">
        <v>353</v>
      </c>
      <c r="H1" s="216" t="s">
        <v>354</v>
      </c>
      <c r="I1" s="57" t="s">
        <v>6</v>
      </c>
    </row>
    <row r="2" spans="1:17" ht="19.95" customHeight="1" thickBot="1">
      <c r="A2" s="168" t="s">
        <v>496</v>
      </c>
      <c r="B2" s="1504" t="s">
        <v>356</v>
      </c>
      <c r="C2" s="1504"/>
      <c r="D2" s="243"/>
      <c r="E2" s="235"/>
      <c r="F2" s="175"/>
      <c r="G2" s="233" t="s">
        <v>497</v>
      </c>
      <c r="H2" s="217" t="s">
        <v>504</v>
      </c>
    </row>
    <row r="3" spans="1:17" ht="39.6" customHeight="1">
      <c r="A3" s="1505" t="s">
        <v>505</v>
      </c>
      <c r="B3" s="1505"/>
      <c r="C3" s="1505"/>
      <c r="D3" s="1505"/>
      <c r="E3" s="1505"/>
      <c r="F3" s="1505"/>
      <c r="G3" s="1505"/>
      <c r="H3" s="1505"/>
    </row>
    <row r="4" spans="1:17" ht="28.2" customHeight="1" thickBot="1">
      <c r="A4" s="190"/>
      <c r="B4" s="244"/>
      <c r="C4" s="1513" t="s">
        <v>1987</v>
      </c>
      <c r="D4" s="1513"/>
      <c r="E4" s="1513"/>
      <c r="F4" s="1513"/>
      <c r="G4" s="244"/>
      <c r="H4" s="245" t="s">
        <v>500</v>
      </c>
    </row>
    <row r="5" spans="1:17" ht="64.95" customHeight="1" thickBot="1">
      <c r="A5" s="1509" t="s">
        <v>501</v>
      </c>
      <c r="B5" s="1510" t="s">
        <v>249</v>
      </c>
      <c r="C5" s="1510" t="s">
        <v>506</v>
      </c>
      <c r="D5" s="1510"/>
      <c r="E5" s="1510"/>
      <c r="F5" s="1511" t="s">
        <v>507</v>
      </c>
      <c r="G5" s="1511"/>
      <c r="H5" s="1511"/>
    </row>
    <row r="6" spans="1:17" ht="64.95" customHeight="1">
      <c r="A6" s="1509"/>
      <c r="B6" s="1510"/>
      <c r="C6" s="239" t="s">
        <v>366</v>
      </c>
      <c r="D6" s="239" t="s">
        <v>364</v>
      </c>
      <c r="E6" s="239" t="s">
        <v>365</v>
      </c>
      <c r="F6" s="239" t="s">
        <v>366</v>
      </c>
      <c r="G6" s="239" t="s">
        <v>364</v>
      </c>
      <c r="H6" s="240" t="s">
        <v>365</v>
      </c>
    </row>
    <row r="7" spans="1:17" ht="64.95" customHeight="1">
      <c r="A7" s="179" t="s">
        <v>369</v>
      </c>
      <c r="B7" s="1094">
        <v>5</v>
      </c>
      <c r="C7" s="1095">
        <v>5</v>
      </c>
      <c r="D7" s="1095">
        <v>0</v>
      </c>
      <c r="E7" s="1095">
        <v>5</v>
      </c>
      <c r="F7" s="1095">
        <v>0</v>
      </c>
      <c r="G7" s="1095">
        <v>0</v>
      </c>
      <c r="H7" s="1095">
        <v>0</v>
      </c>
      <c r="I7" s="1098"/>
      <c r="J7" s="1098"/>
      <c r="K7" s="1098"/>
      <c r="L7" s="1098"/>
    </row>
    <row r="8" spans="1:17" ht="64.95" customHeight="1">
      <c r="A8" s="181" t="s">
        <v>371</v>
      </c>
      <c r="B8" s="1090">
        <v>3</v>
      </c>
      <c r="C8" s="1091">
        <v>3</v>
      </c>
      <c r="D8" s="1091">
        <v>0</v>
      </c>
      <c r="E8" s="1091">
        <v>3</v>
      </c>
      <c r="F8" s="1091">
        <v>0</v>
      </c>
      <c r="G8" s="1091">
        <v>0</v>
      </c>
      <c r="H8" s="1091">
        <v>0</v>
      </c>
      <c r="I8" s="1091"/>
      <c r="J8" s="1091"/>
      <c r="K8" s="1091"/>
      <c r="L8" s="1091"/>
    </row>
    <row r="9" spans="1:17" ht="64.95" customHeight="1" thickBot="1">
      <c r="A9" s="183" t="s">
        <v>372</v>
      </c>
      <c r="B9" s="1096">
        <v>2</v>
      </c>
      <c r="C9" s="1097">
        <v>2</v>
      </c>
      <c r="D9" s="1097">
        <v>0</v>
      </c>
      <c r="E9" s="1097">
        <v>2</v>
      </c>
      <c r="F9" s="1097">
        <v>0</v>
      </c>
      <c r="G9" s="1097">
        <v>0</v>
      </c>
      <c r="H9" s="1097">
        <v>0</v>
      </c>
      <c r="I9" s="1091"/>
      <c r="J9" s="1091"/>
      <c r="K9" s="1091"/>
      <c r="L9" s="1091"/>
    </row>
    <row r="10" spans="1:17" ht="25.2" customHeight="1">
      <c r="A10" s="246" t="s">
        <v>508</v>
      </c>
      <c r="B10" s="246"/>
      <c r="C10" s="246"/>
      <c r="D10" s="246"/>
      <c r="E10" s="246"/>
      <c r="F10" s="246"/>
      <c r="G10" s="246"/>
      <c r="H10" s="246"/>
    </row>
    <row r="11" spans="1:17" ht="25.2" customHeight="1">
      <c r="A11" s="246" t="s">
        <v>509</v>
      </c>
      <c r="B11" s="246"/>
      <c r="C11" s="246"/>
      <c r="D11" s="246"/>
      <c r="E11" s="246"/>
      <c r="F11" s="246"/>
      <c r="G11" s="246"/>
      <c r="H11" s="246"/>
      <c r="Q11" s="190"/>
    </row>
    <row r="12" spans="1:17" ht="25.2" customHeight="1">
      <c r="A12" s="246"/>
      <c r="B12" s="246"/>
      <c r="C12" s="246"/>
      <c r="D12" s="246"/>
      <c r="E12" s="246"/>
      <c r="F12" s="1512" t="s">
        <v>1986</v>
      </c>
      <c r="G12" s="1512"/>
      <c r="H12" s="1512"/>
    </row>
    <row r="13" spans="1:17">
      <c r="A13" s="215" t="s">
        <v>375</v>
      </c>
      <c r="B13" s="246"/>
      <c r="C13" s="246"/>
      <c r="D13" s="246"/>
      <c r="E13" s="246"/>
      <c r="F13" s="246"/>
      <c r="G13" s="246"/>
      <c r="H13" s="246"/>
    </row>
    <row r="14" spans="1:17">
      <c r="A14" s="215" t="s">
        <v>510</v>
      </c>
      <c r="B14" s="246"/>
      <c r="C14" s="246"/>
      <c r="D14" s="246"/>
      <c r="E14" s="246"/>
      <c r="F14" s="246"/>
      <c r="G14" s="246"/>
      <c r="H14" s="246"/>
    </row>
    <row r="15" spans="1:17">
      <c r="A15" s="1492" t="s">
        <v>511</v>
      </c>
      <c r="B15" s="1492"/>
      <c r="C15" s="1492"/>
      <c r="D15" s="1492"/>
      <c r="E15" s="1492"/>
      <c r="F15" s="1492"/>
      <c r="G15" s="246"/>
      <c r="H15" s="246"/>
    </row>
  </sheetData>
  <sheetProtection formatCells="0" formatColumns="0" formatRows="0" selectLockedCells="1"/>
  <mergeCells count="9">
    <mergeCell ref="F12:H12"/>
    <mergeCell ref="A15:F15"/>
    <mergeCell ref="B2:C2"/>
    <mergeCell ref="A3:H3"/>
    <mergeCell ref="C4:F4"/>
    <mergeCell ref="A5:A6"/>
    <mergeCell ref="B5:B6"/>
    <mergeCell ref="C5:E5"/>
    <mergeCell ref="F5:H5"/>
  </mergeCells>
  <phoneticPr fontId="11" type="noConversion"/>
  <hyperlinks>
    <hyperlink ref="I1" location="預告統計資料發布時間表!A1" display="回發布時間表" xr:uid="{F479E070-6EFD-41AF-94A2-578FAAB2ECDE}"/>
  </hyperlinks>
  <printOptions horizontalCentered="1"/>
  <pageMargins left="0.59055118110236227" right="0.59055118110236227" top="0.59055118110236227" bottom="0.59055118110236227" header="0.51181102362204722" footer="0.51181102362204722"/>
  <pageSetup paperSize="9" scale="79" firstPageNumber="0" orientation="landscape" horizontalDpi="300" verticalDpi="300"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AC25"/>
  <sheetViews>
    <sheetView zoomScale="90" zoomScaleNormal="90" workbookViewId="0">
      <selection activeCell="AC1" sqref="AC1"/>
    </sheetView>
  </sheetViews>
  <sheetFormatPr defaultRowHeight="15"/>
  <cols>
    <col min="3" max="20" width="6.69921875" customWidth="1"/>
    <col min="21" max="28" width="7.09765625" customWidth="1"/>
  </cols>
  <sheetData>
    <row r="1" spans="1:29" ht="19.2" customHeight="1">
      <c r="A1" s="69" t="s">
        <v>62</v>
      </c>
      <c r="B1" s="70"/>
      <c r="C1" s="71"/>
      <c r="D1" s="71"/>
      <c r="E1" s="71"/>
      <c r="F1" s="71"/>
      <c r="G1" s="71"/>
      <c r="H1" s="71"/>
      <c r="U1" s="121" t="s">
        <v>271</v>
      </c>
      <c r="V1" s="122"/>
      <c r="W1" s="118" t="s">
        <v>317</v>
      </c>
      <c r="X1" s="119"/>
      <c r="Y1" s="119"/>
      <c r="Z1" s="119"/>
      <c r="AA1" s="119"/>
      <c r="AB1" s="99"/>
      <c r="AC1" s="57" t="s">
        <v>6</v>
      </c>
    </row>
    <row r="2" spans="1:29" ht="19.2" customHeight="1">
      <c r="A2" s="72" t="s">
        <v>227</v>
      </c>
      <c r="B2" s="73" t="s">
        <v>228</v>
      </c>
      <c r="C2" s="74"/>
      <c r="D2" s="74"/>
      <c r="E2" s="71"/>
      <c r="F2" s="71"/>
      <c r="G2" s="71"/>
      <c r="H2" s="71"/>
      <c r="L2" s="75"/>
      <c r="M2" s="75"/>
      <c r="N2" s="75"/>
      <c r="O2" s="75"/>
      <c r="P2" s="75"/>
      <c r="Q2" s="75"/>
      <c r="U2" s="123" t="s">
        <v>272</v>
      </c>
      <c r="V2" s="124"/>
      <c r="W2" s="100"/>
      <c r="X2" s="120" t="s">
        <v>270</v>
      </c>
      <c r="Y2" s="119"/>
      <c r="Z2" s="119"/>
      <c r="AA2" s="119"/>
      <c r="AB2" s="99"/>
    </row>
    <row r="3" spans="1:29" ht="28.2">
      <c r="A3" s="147" t="s">
        <v>316</v>
      </c>
      <c r="B3" s="76"/>
      <c r="C3" s="77"/>
      <c r="D3" s="76"/>
      <c r="E3" s="76"/>
      <c r="F3" s="76"/>
      <c r="G3" s="76"/>
      <c r="H3" s="76"/>
      <c r="I3" s="76"/>
      <c r="J3" s="76"/>
      <c r="K3" s="76"/>
      <c r="L3" s="77"/>
      <c r="M3" s="77"/>
      <c r="N3" s="77"/>
      <c r="O3" s="77"/>
      <c r="P3" s="78"/>
      <c r="Q3" s="78"/>
      <c r="R3" s="76"/>
      <c r="S3" s="76"/>
      <c r="T3" s="76"/>
      <c r="U3" s="76"/>
      <c r="V3" s="76"/>
      <c r="W3" s="76"/>
      <c r="X3" s="76"/>
      <c r="Y3" s="77"/>
      <c r="Z3" s="78"/>
      <c r="AA3" s="78"/>
      <c r="AB3" s="78"/>
    </row>
    <row r="4" spans="1:29" ht="34.200000000000003" customHeight="1" thickBot="1">
      <c r="C4" s="79"/>
      <c r="D4" s="79"/>
      <c r="E4" s="79"/>
      <c r="H4" s="80"/>
      <c r="J4" s="81" t="s">
        <v>1988</v>
      </c>
      <c r="K4" s="80"/>
      <c r="L4" s="82"/>
      <c r="M4" s="82"/>
      <c r="N4" s="82"/>
      <c r="O4" s="82"/>
      <c r="R4" s="80"/>
      <c r="S4" s="80"/>
      <c r="T4" s="80"/>
      <c r="U4" s="80"/>
      <c r="V4" s="80"/>
      <c r="W4" s="80"/>
      <c r="X4" s="80"/>
      <c r="Y4" s="80"/>
      <c r="Z4" s="83"/>
      <c r="AA4" s="83"/>
      <c r="AB4" s="84" t="s">
        <v>264</v>
      </c>
    </row>
    <row r="5" spans="1:29" ht="27" customHeight="1">
      <c r="A5" s="1514" t="s">
        <v>229</v>
      </c>
      <c r="B5" s="1515"/>
      <c r="C5" s="1520" t="s">
        <v>230</v>
      </c>
      <c r="D5" s="1521"/>
      <c r="E5" s="1521"/>
      <c r="F5" s="1521"/>
      <c r="G5" s="1521"/>
      <c r="H5" s="1521"/>
      <c r="I5" s="1521"/>
      <c r="J5" s="1521"/>
      <c r="K5" s="1522"/>
      <c r="L5" s="1523" t="s">
        <v>231</v>
      </c>
      <c r="M5" s="1514"/>
      <c r="N5" s="1515"/>
      <c r="O5" s="1523" t="s">
        <v>232</v>
      </c>
      <c r="P5" s="1514"/>
      <c r="Q5" s="1515"/>
      <c r="R5" s="1527" t="s">
        <v>233</v>
      </c>
      <c r="S5" s="1528"/>
      <c r="T5" s="1528"/>
      <c r="U5" s="85" t="s">
        <v>234</v>
      </c>
      <c r="V5" s="86"/>
      <c r="W5" s="86"/>
      <c r="X5" s="86"/>
      <c r="Y5" s="86"/>
      <c r="Z5" s="86"/>
      <c r="AA5" s="1541" t="s">
        <v>235</v>
      </c>
      <c r="AB5" s="1523" t="s">
        <v>236</v>
      </c>
    </row>
    <row r="6" spans="1:29" ht="28.95" customHeight="1">
      <c r="A6" s="1516"/>
      <c r="B6" s="1517"/>
      <c r="C6" s="87" t="s">
        <v>237</v>
      </c>
      <c r="D6" s="87"/>
      <c r="E6" s="87"/>
      <c r="F6" s="87" t="s">
        <v>238</v>
      </c>
      <c r="G6" s="87"/>
      <c r="H6" s="87"/>
      <c r="I6" s="1533" t="s">
        <v>239</v>
      </c>
      <c r="J6" s="1534"/>
      <c r="K6" s="1535"/>
      <c r="L6" s="1524"/>
      <c r="M6" s="1525"/>
      <c r="N6" s="1526"/>
      <c r="O6" s="1524"/>
      <c r="P6" s="1525"/>
      <c r="Q6" s="1526"/>
      <c r="R6" s="1529"/>
      <c r="S6" s="1530"/>
      <c r="T6" s="1530"/>
      <c r="U6" s="1536" t="s">
        <v>240</v>
      </c>
      <c r="V6" s="1538" t="s">
        <v>241</v>
      </c>
      <c r="W6" s="1538" t="s">
        <v>242</v>
      </c>
      <c r="X6" s="1538" t="s">
        <v>243</v>
      </c>
      <c r="Y6" s="1538" t="s">
        <v>244</v>
      </c>
      <c r="Z6" s="1538" t="s">
        <v>245</v>
      </c>
      <c r="AA6" s="1542"/>
      <c r="AB6" s="1531"/>
    </row>
    <row r="7" spans="1:29" ht="58.95" customHeight="1" thickBot="1">
      <c r="A7" s="1518"/>
      <c r="B7" s="1519"/>
      <c r="C7" s="89" t="s">
        <v>246</v>
      </c>
      <c r="D7" s="90" t="s">
        <v>247</v>
      </c>
      <c r="E7" s="90" t="s">
        <v>248</v>
      </c>
      <c r="F7" s="89" t="s">
        <v>246</v>
      </c>
      <c r="G7" s="90" t="s">
        <v>247</v>
      </c>
      <c r="H7" s="90" t="s">
        <v>248</v>
      </c>
      <c r="I7" s="89" t="s">
        <v>246</v>
      </c>
      <c r="J7" s="90" t="s">
        <v>247</v>
      </c>
      <c r="K7" s="90" t="s">
        <v>248</v>
      </c>
      <c r="L7" s="90" t="s">
        <v>249</v>
      </c>
      <c r="M7" s="91" t="s">
        <v>250</v>
      </c>
      <c r="N7" s="89" t="s">
        <v>251</v>
      </c>
      <c r="O7" s="90" t="s">
        <v>249</v>
      </c>
      <c r="P7" s="91" t="s">
        <v>250</v>
      </c>
      <c r="Q7" s="89" t="s">
        <v>251</v>
      </c>
      <c r="R7" s="90" t="s">
        <v>249</v>
      </c>
      <c r="S7" s="90" t="s">
        <v>247</v>
      </c>
      <c r="T7" s="92" t="s">
        <v>248</v>
      </c>
      <c r="U7" s="1537"/>
      <c r="V7" s="1539"/>
      <c r="W7" s="1540"/>
      <c r="X7" s="1540"/>
      <c r="Y7" s="1539"/>
      <c r="Z7" s="1539"/>
      <c r="AA7" s="1543"/>
      <c r="AB7" s="1532"/>
    </row>
    <row r="8" spans="1:29" ht="30" customHeight="1">
      <c r="A8" s="1515" t="s">
        <v>252</v>
      </c>
      <c r="B8" s="93" t="s">
        <v>253</v>
      </c>
      <c r="C8" s="139">
        <f t="shared" ref="C8:C13" si="0">D8+E8</f>
        <v>46</v>
      </c>
      <c r="D8" s="139">
        <f t="shared" ref="D8:E13" si="1">G8+J8</f>
        <v>21</v>
      </c>
      <c r="E8" s="139">
        <f t="shared" si="1"/>
        <v>25</v>
      </c>
      <c r="F8" s="139">
        <f t="shared" ref="F8:F13" si="2">G8+H8</f>
        <v>8</v>
      </c>
      <c r="G8" s="139">
        <f>SUM(G9:G13)</f>
        <v>6</v>
      </c>
      <c r="H8" s="139">
        <f>SUM(H9:H13)</f>
        <v>2</v>
      </c>
      <c r="I8" s="139">
        <f t="shared" ref="I8:I13" si="3">J8+K8</f>
        <v>38</v>
      </c>
      <c r="J8" s="139">
        <f>SUM(J9:J13)</f>
        <v>15</v>
      </c>
      <c r="K8" s="139">
        <f>SUM(K9:K13)</f>
        <v>23</v>
      </c>
      <c r="L8" s="140">
        <f t="shared" ref="L8:L13" si="4">M8+N8</f>
        <v>1</v>
      </c>
      <c r="M8" s="139">
        <f>SUM(M9:M13)</f>
        <v>1</v>
      </c>
      <c r="N8" s="139">
        <f>SUM(N9:N13)</f>
        <v>0</v>
      </c>
      <c r="O8" s="140">
        <f t="shared" ref="O8:O13" si="5">P8+Q8</f>
        <v>18</v>
      </c>
      <c r="P8" s="139">
        <f>SUM(P9:P13)</f>
        <v>7</v>
      </c>
      <c r="Q8" s="139">
        <f>SUM(Q9:Q13)</f>
        <v>11</v>
      </c>
      <c r="R8" s="140">
        <f t="shared" ref="R8:R13" si="6">S8+T8</f>
        <v>1</v>
      </c>
      <c r="S8" s="139">
        <f>SUM(S9:S13)</f>
        <v>1</v>
      </c>
      <c r="T8" s="139">
        <f>SUM(T9:T13)</f>
        <v>0</v>
      </c>
      <c r="U8" s="141"/>
      <c r="V8" s="142"/>
      <c r="W8" s="143"/>
      <c r="X8" s="143"/>
      <c r="Y8" s="142"/>
      <c r="Z8" s="142"/>
      <c r="AA8" s="143"/>
      <c r="AB8" s="144"/>
    </row>
    <row r="9" spans="1:29" ht="30" customHeight="1">
      <c r="A9" s="1517"/>
      <c r="B9" s="88" t="s">
        <v>265</v>
      </c>
      <c r="C9" s="139">
        <f t="shared" si="0"/>
        <v>5</v>
      </c>
      <c r="D9" s="139">
        <f t="shared" si="1"/>
        <v>2</v>
      </c>
      <c r="E9" s="139">
        <f t="shared" si="1"/>
        <v>3</v>
      </c>
      <c r="F9" s="139">
        <f t="shared" si="2"/>
        <v>4</v>
      </c>
      <c r="G9" s="139">
        <v>2</v>
      </c>
      <c r="H9" s="139">
        <v>2</v>
      </c>
      <c r="I9" s="139">
        <f t="shared" si="3"/>
        <v>1</v>
      </c>
      <c r="J9" s="139">
        <v>0</v>
      </c>
      <c r="K9" s="139">
        <v>1</v>
      </c>
      <c r="L9" s="145">
        <f t="shared" si="4"/>
        <v>0</v>
      </c>
      <c r="M9" s="139">
        <v>0</v>
      </c>
      <c r="N9" s="139">
        <v>0</v>
      </c>
      <c r="O9" s="145">
        <f t="shared" si="5"/>
        <v>3</v>
      </c>
      <c r="P9" s="139">
        <v>1</v>
      </c>
      <c r="Q9" s="139">
        <v>2</v>
      </c>
      <c r="R9" s="145">
        <f t="shared" si="6"/>
        <v>0</v>
      </c>
      <c r="S9" s="139">
        <v>0</v>
      </c>
      <c r="T9" s="139">
        <v>0</v>
      </c>
      <c r="U9" s="1552">
        <v>690</v>
      </c>
      <c r="V9" s="1544">
        <v>426</v>
      </c>
      <c r="W9" s="1544">
        <v>264</v>
      </c>
      <c r="X9" s="1544">
        <v>0</v>
      </c>
      <c r="Y9" s="1544">
        <v>0</v>
      </c>
      <c r="Z9" s="1544">
        <v>0</v>
      </c>
      <c r="AA9" s="1544">
        <v>0</v>
      </c>
      <c r="AB9" s="1546">
        <v>1</v>
      </c>
    </row>
    <row r="10" spans="1:29" ht="30" customHeight="1">
      <c r="A10" s="1517"/>
      <c r="B10" s="93" t="s">
        <v>266</v>
      </c>
      <c r="C10" s="139">
        <f t="shared" si="0"/>
        <v>8</v>
      </c>
      <c r="D10" s="139">
        <f t="shared" si="1"/>
        <v>5</v>
      </c>
      <c r="E10" s="139">
        <f t="shared" si="1"/>
        <v>3</v>
      </c>
      <c r="F10" s="139">
        <f t="shared" si="2"/>
        <v>3</v>
      </c>
      <c r="G10" s="139">
        <v>3</v>
      </c>
      <c r="H10" s="146">
        <v>0</v>
      </c>
      <c r="I10" s="139">
        <f t="shared" si="3"/>
        <v>5</v>
      </c>
      <c r="J10" s="139">
        <v>2</v>
      </c>
      <c r="K10" s="146">
        <v>3</v>
      </c>
      <c r="L10" s="145">
        <f t="shared" si="4"/>
        <v>0</v>
      </c>
      <c r="M10" s="139">
        <v>0</v>
      </c>
      <c r="N10" s="146">
        <v>0</v>
      </c>
      <c r="O10" s="145">
        <f t="shared" si="5"/>
        <v>5</v>
      </c>
      <c r="P10" s="139">
        <v>3</v>
      </c>
      <c r="Q10" s="146">
        <v>2</v>
      </c>
      <c r="R10" s="145">
        <f t="shared" si="6"/>
        <v>0</v>
      </c>
      <c r="S10" s="139">
        <v>0</v>
      </c>
      <c r="T10" s="146">
        <v>0</v>
      </c>
      <c r="U10" s="1552"/>
      <c r="V10" s="1544"/>
      <c r="W10" s="1544"/>
      <c r="X10" s="1544"/>
      <c r="Y10" s="1544"/>
      <c r="Z10" s="1544"/>
      <c r="AA10" s="1544"/>
      <c r="AB10" s="1546"/>
    </row>
    <row r="11" spans="1:29" ht="30" customHeight="1">
      <c r="A11" s="1517"/>
      <c r="B11" s="93" t="s">
        <v>254</v>
      </c>
      <c r="C11" s="139">
        <f t="shared" si="0"/>
        <v>13</v>
      </c>
      <c r="D11" s="139">
        <f t="shared" si="1"/>
        <v>6</v>
      </c>
      <c r="E11" s="139">
        <f t="shared" si="1"/>
        <v>7</v>
      </c>
      <c r="F11" s="139">
        <f t="shared" si="2"/>
        <v>1</v>
      </c>
      <c r="G11" s="139">
        <v>1</v>
      </c>
      <c r="H11" s="139">
        <v>0</v>
      </c>
      <c r="I11" s="139">
        <f t="shared" si="3"/>
        <v>12</v>
      </c>
      <c r="J11" s="139">
        <v>5</v>
      </c>
      <c r="K11" s="139">
        <v>7</v>
      </c>
      <c r="L11" s="145">
        <f t="shared" si="4"/>
        <v>1</v>
      </c>
      <c r="M11" s="139">
        <v>1</v>
      </c>
      <c r="N11" s="139">
        <v>0</v>
      </c>
      <c r="O11" s="145">
        <f t="shared" si="5"/>
        <v>5</v>
      </c>
      <c r="P11" s="139">
        <v>2</v>
      </c>
      <c r="Q11" s="139">
        <v>3</v>
      </c>
      <c r="R11" s="145">
        <f t="shared" si="6"/>
        <v>0</v>
      </c>
      <c r="S11" s="139">
        <v>0</v>
      </c>
      <c r="T11" s="139">
        <v>0</v>
      </c>
      <c r="U11" s="1552"/>
      <c r="V11" s="1544"/>
      <c r="W11" s="1544"/>
      <c r="X11" s="1544"/>
      <c r="Y11" s="1544"/>
      <c r="Z11" s="1544"/>
      <c r="AA11" s="1544"/>
      <c r="AB11" s="1546"/>
    </row>
    <row r="12" spans="1:29" ht="30" customHeight="1">
      <c r="A12" s="1517"/>
      <c r="B12" s="93" t="s">
        <v>267</v>
      </c>
      <c r="C12" s="139">
        <f t="shared" si="0"/>
        <v>8</v>
      </c>
      <c r="D12" s="139">
        <f t="shared" si="1"/>
        <v>4</v>
      </c>
      <c r="E12" s="139">
        <f t="shared" si="1"/>
        <v>4</v>
      </c>
      <c r="F12" s="139">
        <f t="shared" si="2"/>
        <v>0</v>
      </c>
      <c r="G12" s="139">
        <v>0</v>
      </c>
      <c r="H12" s="139">
        <v>0</v>
      </c>
      <c r="I12" s="139">
        <f t="shared" si="3"/>
        <v>8</v>
      </c>
      <c r="J12" s="139">
        <v>4</v>
      </c>
      <c r="K12" s="139">
        <v>4</v>
      </c>
      <c r="L12" s="145">
        <f t="shared" si="4"/>
        <v>0</v>
      </c>
      <c r="M12" s="139">
        <v>0</v>
      </c>
      <c r="N12" s="139">
        <v>0</v>
      </c>
      <c r="O12" s="145">
        <f t="shared" si="5"/>
        <v>2</v>
      </c>
      <c r="P12" s="139">
        <v>0</v>
      </c>
      <c r="Q12" s="139">
        <v>2</v>
      </c>
      <c r="R12" s="145">
        <f t="shared" si="6"/>
        <v>0</v>
      </c>
      <c r="S12" s="139">
        <v>0</v>
      </c>
      <c r="T12" s="139">
        <v>0</v>
      </c>
      <c r="U12" s="1552"/>
      <c r="V12" s="1544"/>
      <c r="W12" s="1544"/>
      <c r="X12" s="1544"/>
      <c r="Y12" s="1544"/>
      <c r="Z12" s="1544"/>
      <c r="AA12" s="1544"/>
      <c r="AB12" s="1546"/>
    </row>
    <row r="13" spans="1:29" ht="30" customHeight="1">
      <c r="A13" s="1526"/>
      <c r="B13" s="93" t="s">
        <v>255</v>
      </c>
      <c r="C13" s="139">
        <f t="shared" si="0"/>
        <v>12</v>
      </c>
      <c r="D13" s="139">
        <f t="shared" si="1"/>
        <v>4</v>
      </c>
      <c r="E13" s="139">
        <f t="shared" si="1"/>
        <v>8</v>
      </c>
      <c r="F13" s="139">
        <f t="shared" si="2"/>
        <v>0</v>
      </c>
      <c r="G13" s="139">
        <v>0</v>
      </c>
      <c r="H13" s="139">
        <v>0</v>
      </c>
      <c r="I13" s="139">
        <f t="shared" si="3"/>
        <v>12</v>
      </c>
      <c r="J13" s="139">
        <v>4</v>
      </c>
      <c r="K13" s="139">
        <v>8</v>
      </c>
      <c r="L13" s="145">
        <f t="shared" si="4"/>
        <v>0</v>
      </c>
      <c r="M13" s="139">
        <v>0</v>
      </c>
      <c r="N13" s="139">
        <v>0</v>
      </c>
      <c r="O13" s="145">
        <f t="shared" si="5"/>
        <v>3</v>
      </c>
      <c r="P13" s="139">
        <v>1</v>
      </c>
      <c r="Q13" s="139">
        <v>2</v>
      </c>
      <c r="R13" s="145">
        <f t="shared" si="6"/>
        <v>1</v>
      </c>
      <c r="S13" s="139">
        <v>1</v>
      </c>
      <c r="T13" s="139">
        <v>0</v>
      </c>
      <c r="U13" s="1553"/>
      <c r="V13" s="1545"/>
      <c r="W13" s="1545"/>
      <c r="X13" s="1545"/>
      <c r="Y13" s="1545"/>
      <c r="Z13" s="1545"/>
      <c r="AA13" s="1545"/>
      <c r="AB13" s="1547"/>
    </row>
    <row r="14" spans="1:29" ht="30" customHeight="1">
      <c r="A14" s="1517"/>
      <c r="B14" s="101"/>
      <c r="C14" s="97"/>
      <c r="D14" s="97"/>
      <c r="E14" s="97"/>
      <c r="F14" s="97"/>
      <c r="G14" s="97"/>
      <c r="H14" s="97"/>
      <c r="I14" s="97"/>
      <c r="J14" s="97"/>
      <c r="K14" s="98"/>
      <c r="L14" s="99"/>
      <c r="M14" s="99"/>
      <c r="N14" s="99"/>
      <c r="O14" s="99"/>
      <c r="P14" s="99"/>
      <c r="Q14" s="100"/>
      <c r="R14" s="98"/>
      <c r="S14" s="98"/>
      <c r="T14" s="100"/>
      <c r="U14" s="94"/>
      <c r="V14" s="95"/>
      <c r="W14" s="95"/>
      <c r="X14" s="95"/>
      <c r="Y14" s="95"/>
      <c r="Z14" s="95"/>
      <c r="AA14" s="95"/>
      <c r="AB14" s="96"/>
    </row>
    <row r="15" spans="1:29" ht="30" customHeight="1">
      <c r="A15" s="1517"/>
      <c r="B15" s="88"/>
      <c r="C15" s="97"/>
      <c r="D15" s="97"/>
      <c r="E15" s="97"/>
      <c r="F15" s="97"/>
      <c r="G15" s="97"/>
      <c r="H15" s="97"/>
      <c r="I15" s="97"/>
      <c r="J15" s="97"/>
      <c r="K15" s="98"/>
      <c r="L15" s="99"/>
      <c r="M15" s="99"/>
      <c r="N15" s="99"/>
      <c r="O15" s="99"/>
      <c r="P15" s="99"/>
      <c r="Q15" s="100"/>
      <c r="R15" s="98"/>
      <c r="S15" s="98"/>
      <c r="T15" s="100"/>
      <c r="U15" s="1548"/>
      <c r="V15" s="1550"/>
      <c r="W15" s="1550"/>
      <c r="X15" s="1550"/>
      <c r="Y15" s="1550"/>
      <c r="Z15" s="1550"/>
      <c r="AA15" s="1550"/>
      <c r="AB15" s="1554"/>
    </row>
    <row r="16" spans="1:29" ht="30" customHeight="1">
      <c r="A16" s="1517"/>
      <c r="B16" s="93"/>
      <c r="C16" s="97"/>
      <c r="D16" s="97"/>
      <c r="E16" s="97"/>
      <c r="F16" s="102"/>
      <c r="G16" s="98"/>
      <c r="H16" s="97"/>
      <c r="I16" s="97"/>
      <c r="J16" s="97"/>
      <c r="K16" s="98"/>
      <c r="L16" s="99"/>
      <c r="M16" s="99"/>
      <c r="N16" s="99"/>
      <c r="O16" s="99"/>
      <c r="P16" s="99"/>
      <c r="Q16" s="100"/>
      <c r="R16" s="98"/>
      <c r="S16" s="98"/>
      <c r="T16" s="100"/>
      <c r="U16" s="1548"/>
      <c r="V16" s="1550"/>
      <c r="W16" s="1550"/>
      <c r="X16" s="1550"/>
      <c r="Y16" s="1550"/>
      <c r="Z16" s="1550"/>
      <c r="AA16" s="1550"/>
      <c r="AB16" s="1554"/>
    </row>
    <row r="17" spans="1:28" ht="30" customHeight="1">
      <c r="A17" s="1517"/>
      <c r="B17" s="93"/>
      <c r="C17" s="97"/>
      <c r="D17" s="97"/>
      <c r="E17" s="97"/>
      <c r="F17" s="102"/>
      <c r="G17" s="98"/>
      <c r="H17" s="97"/>
      <c r="I17" s="97"/>
      <c r="J17" s="97"/>
      <c r="K17" s="98"/>
      <c r="L17" s="99"/>
      <c r="M17" s="99"/>
      <c r="N17" s="99"/>
      <c r="O17" s="99"/>
      <c r="P17" s="99"/>
      <c r="Q17" s="100"/>
      <c r="R17" s="98"/>
      <c r="S17" s="98"/>
      <c r="T17" s="100"/>
      <c r="U17" s="1548"/>
      <c r="V17" s="1550"/>
      <c r="W17" s="1550"/>
      <c r="X17" s="1550"/>
      <c r="Y17" s="1550"/>
      <c r="Z17" s="1550"/>
      <c r="AA17" s="1550"/>
      <c r="AB17" s="1554"/>
    </row>
    <row r="18" spans="1:28" ht="30" customHeight="1">
      <c r="A18" s="1517"/>
      <c r="B18" s="93"/>
      <c r="C18" s="97"/>
      <c r="D18" s="97"/>
      <c r="E18" s="97"/>
      <c r="F18" s="97"/>
      <c r="G18" s="97"/>
      <c r="H18" s="97"/>
      <c r="I18" s="97"/>
      <c r="J18" s="97"/>
      <c r="K18" s="98"/>
      <c r="L18" s="99"/>
      <c r="M18" s="99"/>
      <c r="N18" s="99"/>
      <c r="O18" s="99"/>
      <c r="P18" s="99"/>
      <c r="Q18" s="100"/>
      <c r="R18" s="98"/>
      <c r="S18" s="98"/>
      <c r="T18" s="100"/>
      <c r="U18" s="1548"/>
      <c r="V18" s="1550"/>
      <c r="W18" s="1550"/>
      <c r="X18" s="1550"/>
      <c r="Y18" s="1550"/>
      <c r="Z18" s="1550"/>
      <c r="AA18" s="1550"/>
      <c r="AB18" s="1554"/>
    </row>
    <row r="19" spans="1:28" ht="30" customHeight="1" thickBot="1">
      <c r="A19" s="1519"/>
      <c r="B19" s="103"/>
      <c r="C19" s="104"/>
      <c r="D19" s="104"/>
      <c r="E19" s="104"/>
      <c r="F19" s="104"/>
      <c r="G19" s="104"/>
      <c r="H19" s="104"/>
      <c r="I19" s="104"/>
      <c r="J19" s="105"/>
      <c r="K19" s="106"/>
      <c r="L19" s="107"/>
      <c r="M19" s="107"/>
      <c r="N19" s="107"/>
      <c r="O19" s="107"/>
      <c r="P19" s="107"/>
      <c r="Q19" s="108"/>
      <c r="R19" s="109"/>
      <c r="S19" s="109"/>
      <c r="T19" s="110"/>
      <c r="U19" s="1549"/>
      <c r="V19" s="1551"/>
      <c r="W19" s="1551"/>
      <c r="X19" s="1551"/>
      <c r="Y19" s="1551"/>
      <c r="Z19" s="1551"/>
      <c r="AA19" s="1551"/>
      <c r="AB19" s="1555"/>
    </row>
    <row r="20" spans="1:28" ht="16.8">
      <c r="A20" s="1556" t="s">
        <v>256</v>
      </c>
      <c r="B20" s="111"/>
      <c r="C20" s="71"/>
      <c r="D20" s="71"/>
      <c r="F20" s="1557" t="s">
        <v>257</v>
      </c>
      <c r="H20" s="71"/>
      <c r="K20" s="71"/>
      <c r="L20" s="42" t="s">
        <v>258</v>
      </c>
      <c r="M20" s="71"/>
      <c r="N20" s="71"/>
      <c r="O20" s="71"/>
      <c r="R20" s="71"/>
      <c r="S20" s="1559" t="s">
        <v>259</v>
      </c>
      <c r="T20" s="1560"/>
      <c r="U20" s="71"/>
      <c r="Y20" s="1561" t="s">
        <v>1989</v>
      </c>
      <c r="Z20" s="1562"/>
      <c r="AA20" s="1562"/>
      <c r="AB20" s="1562"/>
    </row>
    <row r="21" spans="1:28" ht="16.8">
      <c r="A21" s="1556"/>
      <c r="B21" s="111"/>
      <c r="C21" s="71"/>
      <c r="D21" s="71"/>
      <c r="F21" s="1558"/>
      <c r="H21" s="71"/>
      <c r="K21" s="71"/>
      <c r="L21" s="42" t="s">
        <v>260</v>
      </c>
      <c r="M21" s="71"/>
      <c r="N21" s="71"/>
      <c r="O21" s="71"/>
      <c r="R21" s="71"/>
      <c r="S21" s="1560"/>
      <c r="T21" s="1560"/>
      <c r="U21" s="71"/>
    </row>
    <row r="22" spans="1:28" ht="16.2">
      <c r="A22" s="112"/>
      <c r="B22" s="112"/>
      <c r="C22" s="112"/>
      <c r="D22" s="112"/>
      <c r="E22" s="112"/>
      <c r="F22" s="112"/>
      <c r="G22" s="112"/>
      <c r="H22" s="112"/>
      <c r="I22" s="112"/>
      <c r="J22" s="112"/>
    </row>
    <row r="23" spans="1:28" ht="16.8">
      <c r="A23" s="113" t="s">
        <v>261</v>
      </c>
      <c r="B23" s="113"/>
      <c r="C23" s="114"/>
      <c r="D23" s="114"/>
      <c r="E23" s="71"/>
      <c r="F23" s="71"/>
      <c r="G23" s="71"/>
      <c r="H23" s="71"/>
      <c r="I23" s="71"/>
      <c r="J23" s="71"/>
      <c r="K23" s="71"/>
      <c r="L23" s="71"/>
      <c r="M23" s="71"/>
      <c r="N23" s="71"/>
      <c r="O23" s="71"/>
      <c r="P23" s="71"/>
      <c r="Q23" s="71"/>
      <c r="R23" s="71"/>
      <c r="S23" s="71"/>
      <c r="T23" s="71"/>
      <c r="U23" s="71"/>
      <c r="V23" s="71"/>
      <c r="W23" s="71"/>
      <c r="X23" s="71"/>
      <c r="Y23" s="71"/>
      <c r="Z23" s="71"/>
      <c r="AA23" s="71"/>
      <c r="AB23" s="71"/>
    </row>
    <row r="24" spans="1:28" ht="16.8">
      <c r="A24" s="71" t="s">
        <v>262</v>
      </c>
      <c r="B24" s="115"/>
    </row>
    <row r="25" spans="1:28" ht="16.2">
      <c r="A25" s="112" t="s">
        <v>263</v>
      </c>
      <c r="B25" s="116"/>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row>
  </sheetData>
  <mergeCells count="36">
    <mergeCell ref="AA15:AA19"/>
    <mergeCell ref="AB15:AB19"/>
    <mergeCell ref="A20:A21"/>
    <mergeCell ref="F20:F21"/>
    <mergeCell ref="S20:T21"/>
    <mergeCell ref="Y20:AB20"/>
    <mergeCell ref="Z9:Z13"/>
    <mergeCell ref="AA9:AA13"/>
    <mergeCell ref="AB9:AB13"/>
    <mergeCell ref="A14:A19"/>
    <mergeCell ref="U15:U19"/>
    <mergeCell ref="V15:V19"/>
    <mergeCell ref="W15:W19"/>
    <mergeCell ref="X15:X19"/>
    <mergeCell ref="Y15:Y19"/>
    <mergeCell ref="Z15:Z19"/>
    <mergeCell ref="A8:A13"/>
    <mergeCell ref="U9:U13"/>
    <mergeCell ref="V9:V13"/>
    <mergeCell ref="W9:W13"/>
    <mergeCell ref="X9:X13"/>
    <mergeCell ref="Y9:Y13"/>
    <mergeCell ref="AB5:AB7"/>
    <mergeCell ref="I6:K6"/>
    <mergeCell ref="U6:U7"/>
    <mergeCell ref="V6:V7"/>
    <mergeCell ref="W6:W7"/>
    <mergeCell ref="X6:X7"/>
    <mergeCell ref="Y6:Y7"/>
    <mergeCell ref="Z6:Z7"/>
    <mergeCell ref="AA5:AA7"/>
    <mergeCell ref="A5:B7"/>
    <mergeCell ref="C5:K5"/>
    <mergeCell ref="L5:N6"/>
    <mergeCell ref="O5:Q6"/>
    <mergeCell ref="R5:T6"/>
  </mergeCells>
  <phoneticPr fontId="11" type="noConversion"/>
  <hyperlinks>
    <hyperlink ref="AC1" location="預告統計資料發布時間表!A1" display="回發布時間表" xr:uid="{00000000-0004-0000-2B00-000000000000}"/>
  </hyperlinks>
  <pageMargins left="0.39370078740157483" right="0.39370078740157483" top="0.74803149606299213" bottom="0.74803149606299213" header="0.31496062992125984" footer="0.31496062992125984"/>
  <pageSetup paperSize="9" scale="67" fitToHeight="0" orientation="landscape" verticalDpi="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449F2-58AC-4D9D-A0EA-E69E22B07301}">
  <sheetPr>
    <pageSetUpPr fitToPage="1"/>
  </sheetPr>
  <dimension ref="A1:BF28"/>
  <sheetViews>
    <sheetView zoomScale="75" zoomScaleNormal="75" zoomScaleSheetLayoutView="75" workbookViewId="0">
      <selection activeCell="F15" sqref="F15"/>
    </sheetView>
  </sheetViews>
  <sheetFormatPr defaultColWidth="8.09765625" defaultRowHeight="16.2"/>
  <cols>
    <col min="1" max="1" width="11.3984375" style="330" customWidth="1"/>
    <col min="2" max="23" width="7" style="330" customWidth="1"/>
    <col min="24" max="24" width="11.3984375" style="330" customWidth="1"/>
    <col min="25" max="43" width="8" style="330" customWidth="1"/>
    <col min="44" max="16384" width="8.09765625" style="330"/>
  </cols>
  <sheetData>
    <row r="1" spans="1:58" ht="17.25" customHeight="1">
      <c r="A1" s="1264" t="s">
        <v>62</v>
      </c>
      <c r="Q1" s="1563" t="s">
        <v>276</v>
      </c>
      <c r="R1" s="1563"/>
      <c r="S1" s="1564" t="s">
        <v>1139</v>
      </c>
      <c r="T1" s="1564"/>
      <c r="U1" s="1564"/>
      <c r="V1" s="1564"/>
      <c r="W1" s="1564"/>
      <c r="X1" s="1265" t="s">
        <v>62</v>
      </c>
      <c r="Y1" s="334"/>
      <c r="AK1" s="1563" t="s">
        <v>276</v>
      </c>
      <c r="AL1" s="1563"/>
      <c r="AM1" s="1564" t="s">
        <v>1139</v>
      </c>
      <c r="AN1" s="1564"/>
      <c r="AO1" s="1564"/>
      <c r="AP1" s="1564"/>
      <c r="AQ1" s="1564"/>
    </row>
    <row r="2" spans="1:58" ht="17.25" customHeight="1">
      <c r="A2" s="1264" t="s">
        <v>1140</v>
      </c>
      <c r="B2" s="1266" t="s">
        <v>1141</v>
      </c>
      <c r="C2" s="1267"/>
      <c r="D2" s="1267"/>
      <c r="E2" s="1267"/>
      <c r="F2" s="1267"/>
      <c r="G2" s="1267"/>
      <c r="H2" s="1267"/>
      <c r="I2" s="1267"/>
      <c r="J2" s="1267"/>
      <c r="K2" s="1267"/>
      <c r="L2" s="1267"/>
      <c r="M2" s="1267"/>
      <c r="N2" s="1267"/>
      <c r="Q2" s="1563" t="s">
        <v>1096</v>
      </c>
      <c r="R2" s="1563"/>
      <c r="S2" s="1563" t="s">
        <v>1142</v>
      </c>
      <c r="T2" s="1563"/>
      <c r="U2" s="1563"/>
      <c r="V2" s="1563"/>
      <c r="W2" s="1563"/>
      <c r="X2" s="1265" t="s">
        <v>1140</v>
      </c>
      <c r="Y2" s="1266" t="s">
        <v>1141</v>
      </c>
      <c r="Z2" s="335"/>
      <c r="AA2" s="1268"/>
      <c r="AB2" s="1267"/>
      <c r="AC2" s="1267"/>
      <c r="AD2" s="1267"/>
      <c r="AE2" s="1267"/>
      <c r="AF2" s="1267"/>
      <c r="AG2" s="1267"/>
      <c r="AH2" s="1267"/>
      <c r="AI2" s="1267"/>
      <c r="AJ2" s="1267"/>
      <c r="AK2" s="1563" t="s">
        <v>1096</v>
      </c>
      <c r="AL2" s="1563"/>
      <c r="AM2" s="1563" t="s">
        <v>1142</v>
      </c>
      <c r="AN2" s="1563"/>
      <c r="AO2" s="1563"/>
      <c r="AP2" s="1563"/>
      <c r="AQ2" s="1563"/>
    </row>
    <row r="3" spans="1:58" s="336" customFormat="1" ht="28.2">
      <c r="A3" s="1269"/>
      <c r="B3" s="1269"/>
      <c r="C3" s="1269"/>
      <c r="D3" s="1269"/>
      <c r="E3" s="1269"/>
      <c r="F3" s="1269"/>
      <c r="G3" s="1269" t="s">
        <v>1143</v>
      </c>
      <c r="H3" s="1269"/>
      <c r="I3" s="1269"/>
      <c r="J3" s="1269"/>
      <c r="K3" s="1269"/>
      <c r="L3" s="1269"/>
      <c r="M3" s="1269"/>
      <c r="N3" s="1269"/>
      <c r="O3" s="1269"/>
      <c r="P3" s="1269"/>
      <c r="Q3" s="1269"/>
      <c r="R3" s="1269"/>
      <c r="S3" s="1269"/>
      <c r="T3" s="1269"/>
      <c r="U3" s="1269"/>
      <c r="V3" s="1269"/>
      <c r="W3" s="1269"/>
      <c r="X3" s="1269"/>
      <c r="Y3" s="1269"/>
      <c r="Z3" s="1269"/>
      <c r="AA3" s="1269"/>
      <c r="AB3" s="1269"/>
      <c r="AC3" s="1269" t="s">
        <v>1144</v>
      </c>
      <c r="AD3" s="1269"/>
      <c r="AE3" s="1269"/>
      <c r="AF3" s="1269"/>
      <c r="AG3" s="1269"/>
      <c r="AH3" s="1269"/>
      <c r="AI3" s="1269"/>
      <c r="AJ3" s="1269"/>
      <c r="AK3" s="1269"/>
      <c r="AL3" s="1269"/>
      <c r="AM3" s="1269"/>
      <c r="AN3" s="1269"/>
      <c r="AO3" s="1269"/>
      <c r="AP3" s="1269"/>
      <c r="AQ3" s="1269"/>
    </row>
    <row r="4" spans="1:58" ht="34.5" customHeight="1" thickBot="1">
      <c r="A4" s="1565" t="s">
        <v>2011</v>
      </c>
      <c r="B4" s="1565"/>
      <c r="C4" s="1565"/>
      <c r="D4" s="1565"/>
      <c r="E4" s="1565"/>
      <c r="F4" s="1565"/>
      <c r="G4" s="1565"/>
      <c r="H4" s="1565"/>
      <c r="I4" s="1565"/>
      <c r="J4" s="1565"/>
      <c r="K4" s="1565"/>
      <c r="L4" s="1565"/>
      <c r="M4" s="1565"/>
      <c r="N4" s="1565"/>
      <c r="O4" s="1565"/>
      <c r="P4" s="1565"/>
      <c r="Q4" s="1565"/>
      <c r="R4" s="1565"/>
      <c r="S4" s="1565"/>
      <c r="T4" s="1565"/>
      <c r="U4" s="1565"/>
      <c r="V4" s="1565"/>
      <c r="W4" s="1565"/>
      <c r="X4" s="1565" t="s">
        <v>2011</v>
      </c>
      <c r="Y4" s="1565"/>
      <c r="Z4" s="1565"/>
      <c r="AA4" s="1565"/>
      <c r="AB4" s="1565"/>
      <c r="AC4" s="1565"/>
      <c r="AD4" s="1565"/>
      <c r="AE4" s="1565"/>
      <c r="AF4" s="1565"/>
      <c r="AG4" s="1565"/>
      <c r="AH4" s="1565"/>
      <c r="AI4" s="1565"/>
      <c r="AJ4" s="1565"/>
      <c r="AK4" s="1565"/>
      <c r="AL4" s="1565"/>
      <c r="AM4" s="1565"/>
      <c r="AN4" s="1565"/>
      <c r="AO4" s="1565"/>
      <c r="AP4" s="1565"/>
      <c r="AQ4" s="1565"/>
    </row>
    <row r="5" spans="1:58" s="338" customFormat="1" ht="17.25" customHeight="1">
      <c r="A5" s="1566" t="s">
        <v>1145</v>
      </c>
      <c r="B5" s="1570" t="s">
        <v>1146</v>
      </c>
      <c r="C5" s="1570" t="s">
        <v>1147</v>
      </c>
      <c r="D5" s="1570" t="s">
        <v>1148</v>
      </c>
      <c r="E5" s="1572" t="s">
        <v>1149</v>
      </c>
      <c r="F5" s="1573"/>
      <c r="G5" s="1573"/>
      <c r="H5" s="1573"/>
      <c r="I5" s="1573"/>
      <c r="J5" s="1573"/>
      <c r="K5" s="1573"/>
      <c r="L5" s="1573"/>
      <c r="M5" s="1573"/>
      <c r="N5" s="1573"/>
      <c r="O5" s="1573"/>
      <c r="P5" s="1574"/>
      <c r="Q5" s="1575" t="s">
        <v>1150</v>
      </c>
      <c r="R5" s="1576"/>
      <c r="S5" s="1577"/>
      <c r="T5" s="1570" t="s">
        <v>1151</v>
      </c>
      <c r="U5" s="1581" t="s">
        <v>1152</v>
      </c>
      <c r="V5" s="1582"/>
      <c r="W5" s="1582"/>
      <c r="X5" s="1566" t="s">
        <v>1145</v>
      </c>
      <c r="Y5" s="1616" t="s">
        <v>1153</v>
      </c>
      <c r="Z5" s="1617"/>
      <c r="AA5" s="1617"/>
      <c r="AB5" s="1618"/>
      <c r="AC5" s="1581" t="s">
        <v>1154</v>
      </c>
      <c r="AD5" s="1582"/>
      <c r="AE5" s="1582"/>
      <c r="AF5" s="1582"/>
      <c r="AG5" s="1582"/>
      <c r="AH5" s="1582"/>
      <c r="AI5" s="1582"/>
      <c r="AJ5" s="1582"/>
      <c r="AK5" s="1582"/>
      <c r="AL5" s="1582"/>
      <c r="AM5" s="1582"/>
      <c r="AN5" s="1582"/>
      <c r="AO5" s="1582"/>
      <c r="AP5" s="1582"/>
      <c r="AQ5" s="1582"/>
      <c r="AR5" s="337"/>
      <c r="AS5" s="337"/>
      <c r="AT5" s="337"/>
      <c r="AU5" s="337"/>
      <c r="AV5" s="337"/>
      <c r="AW5" s="337"/>
      <c r="AX5" s="337"/>
      <c r="AY5" s="337"/>
      <c r="AZ5" s="337"/>
      <c r="BA5" s="337"/>
      <c r="BB5" s="337"/>
      <c r="BC5" s="337"/>
      <c r="BD5" s="337"/>
      <c r="BE5" s="337"/>
      <c r="BF5" s="337"/>
    </row>
    <row r="6" spans="1:58" ht="17.25" customHeight="1">
      <c r="A6" s="1567"/>
      <c r="B6" s="1571"/>
      <c r="C6" s="1571"/>
      <c r="D6" s="1571"/>
      <c r="E6" s="1583" t="s">
        <v>1155</v>
      </c>
      <c r="F6" s="1584"/>
      <c r="G6" s="1585"/>
      <c r="H6" s="1586" t="s">
        <v>1156</v>
      </c>
      <c r="I6" s="1587"/>
      <c r="J6" s="1588"/>
      <c r="K6" s="1586" t="s">
        <v>1157</v>
      </c>
      <c r="L6" s="1587"/>
      <c r="M6" s="1588"/>
      <c r="N6" s="1586" t="s">
        <v>1158</v>
      </c>
      <c r="O6" s="1587"/>
      <c r="P6" s="1588"/>
      <c r="Q6" s="1578"/>
      <c r="R6" s="1579"/>
      <c r="S6" s="1580"/>
      <c r="T6" s="1571"/>
      <c r="U6" s="1589" t="s">
        <v>1159</v>
      </c>
      <c r="V6" s="1592" t="s">
        <v>1160</v>
      </c>
      <c r="W6" s="1594" t="s">
        <v>1161</v>
      </c>
      <c r="X6" s="1567"/>
      <c r="Y6" s="1586"/>
      <c r="Z6" s="1587"/>
      <c r="AA6" s="1587"/>
      <c r="AB6" s="1588"/>
      <c r="AC6" s="1605" t="s">
        <v>1162</v>
      </c>
      <c r="AD6" s="1606"/>
      <c r="AE6" s="1607" t="s">
        <v>1163</v>
      </c>
      <c r="AF6" s="1608"/>
      <c r="AG6" s="1608"/>
      <c r="AH6" s="1608"/>
      <c r="AI6" s="1608"/>
      <c r="AJ6" s="1608"/>
      <c r="AK6" s="1608"/>
      <c r="AL6" s="1609"/>
      <c r="AM6" s="1598" t="s">
        <v>1164</v>
      </c>
      <c r="AN6" s="1598" t="s">
        <v>1165</v>
      </c>
      <c r="AO6" s="1598" t="s">
        <v>1166</v>
      </c>
      <c r="AP6" s="1596" t="s">
        <v>1167</v>
      </c>
      <c r="AQ6" s="1597"/>
      <c r="AR6" s="339"/>
      <c r="AS6" s="339"/>
      <c r="AT6" s="339"/>
      <c r="AU6" s="339"/>
      <c r="AV6" s="339"/>
      <c r="AW6" s="339"/>
      <c r="AX6" s="339"/>
      <c r="AY6" s="339"/>
      <c r="AZ6" s="339"/>
      <c r="BA6" s="339"/>
      <c r="BB6" s="339"/>
      <c r="BC6" s="339"/>
      <c r="BD6" s="339"/>
      <c r="BE6" s="339"/>
      <c r="BF6" s="339"/>
    </row>
    <row r="7" spans="1:58" s="341" customFormat="1" ht="17.25" customHeight="1">
      <c r="A7" s="1567"/>
      <c r="B7" s="1571"/>
      <c r="C7" s="1571"/>
      <c r="D7" s="1571"/>
      <c r="E7" s="1589" t="s">
        <v>249</v>
      </c>
      <c r="F7" s="1589" t="s">
        <v>1168</v>
      </c>
      <c r="G7" s="1589" t="s">
        <v>1169</v>
      </c>
      <c r="H7" s="1589" t="s">
        <v>249</v>
      </c>
      <c r="I7" s="1589" t="s">
        <v>1168</v>
      </c>
      <c r="J7" s="1589" t="s">
        <v>1169</v>
      </c>
      <c r="K7" s="1589" t="s">
        <v>249</v>
      </c>
      <c r="L7" s="1589" t="s">
        <v>1168</v>
      </c>
      <c r="M7" s="1589" t="s">
        <v>1169</v>
      </c>
      <c r="N7" s="1589" t="s">
        <v>249</v>
      </c>
      <c r="O7" s="1589" t="s">
        <v>1168</v>
      </c>
      <c r="P7" s="1589" t="s">
        <v>1169</v>
      </c>
      <c r="Q7" s="1589" t="s">
        <v>249</v>
      </c>
      <c r="R7" s="1589" t="s">
        <v>1168</v>
      </c>
      <c r="S7" s="1589" t="s">
        <v>1169</v>
      </c>
      <c r="T7" s="1571"/>
      <c r="U7" s="1590"/>
      <c r="V7" s="1571"/>
      <c r="W7" s="1578"/>
      <c r="X7" s="1567"/>
      <c r="Y7" s="1610" t="s">
        <v>1155</v>
      </c>
      <c r="Z7" s="1613" t="s">
        <v>1170</v>
      </c>
      <c r="AA7" s="1624" t="s">
        <v>1171</v>
      </c>
      <c r="AB7" s="1624" t="s">
        <v>1172</v>
      </c>
      <c r="AC7" s="1626" t="s">
        <v>1173</v>
      </c>
      <c r="AD7" s="1602" t="s">
        <v>1174</v>
      </c>
      <c r="AE7" s="1598" t="s">
        <v>1175</v>
      </c>
      <c r="AF7" s="1598" t="s">
        <v>1176</v>
      </c>
      <c r="AG7" s="1598" t="s">
        <v>1177</v>
      </c>
      <c r="AH7" s="1598" t="s">
        <v>1178</v>
      </c>
      <c r="AI7" s="1599" t="s">
        <v>1179</v>
      </c>
      <c r="AJ7" s="1600"/>
      <c r="AK7" s="1600"/>
      <c r="AL7" s="1601"/>
      <c r="AM7" s="1598"/>
      <c r="AN7" s="1598"/>
      <c r="AO7" s="1598"/>
      <c r="AP7" s="1602" t="s">
        <v>1180</v>
      </c>
      <c r="AQ7" s="1603" t="s">
        <v>1181</v>
      </c>
      <c r="AR7" s="340"/>
      <c r="AS7" s="340"/>
      <c r="AT7" s="340"/>
      <c r="AU7" s="340"/>
      <c r="AV7" s="340"/>
      <c r="AW7" s="340"/>
      <c r="AX7" s="340"/>
      <c r="AY7" s="340"/>
      <c r="AZ7" s="340"/>
      <c r="BA7" s="340"/>
      <c r="BB7" s="340"/>
      <c r="BC7" s="340"/>
      <c r="BD7" s="340"/>
      <c r="BE7" s="340"/>
      <c r="BF7" s="340"/>
    </row>
    <row r="8" spans="1:58" s="341" customFormat="1" ht="17.25" customHeight="1">
      <c r="A8" s="1568"/>
      <c r="B8" s="1571"/>
      <c r="C8" s="1571"/>
      <c r="D8" s="1571"/>
      <c r="E8" s="1590"/>
      <c r="F8" s="1590"/>
      <c r="G8" s="1590"/>
      <c r="H8" s="1590"/>
      <c r="I8" s="1590"/>
      <c r="J8" s="1590"/>
      <c r="K8" s="1590"/>
      <c r="L8" s="1590"/>
      <c r="M8" s="1590"/>
      <c r="N8" s="1590"/>
      <c r="O8" s="1590"/>
      <c r="P8" s="1590"/>
      <c r="Q8" s="1590"/>
      <c r="R8" s="1590"/>
      <c r="S8" s="1590"/>
      <c r="T8" s="1571"/>
      <c r="U8" s="1590"/>
      <c r="V8" s="1571"/>
      <c r="W8" s="1578"/>
      <c r="X8" s="1568"/>
      <c r="Y8" s="1611"/>
      <c r="Z8" s="1614"/>
      <c r="AA8" s="1610"/>
      <c r="AB8" s="1610"/>
      <c r="AC8" s="1627"/>
      <c r="AD8" s="1598"/>
      <c r="AE8" s="1598"/>
      <c r="AF8" s="1598"/>
      <c r="AG8" s="1598"/>
      <c r="AH8" s="1598"/>
      <c r="AI8" s="1592" t="s">
        <v>1182</v>
      </c>
      <c r="AJ8" s="1599" t="s">
        <v>1183</v>
      </c>
      <c r="AK8" s="1600"/>
      <c r="AL8" s="1601"/>
      <c r="AM8" s="1598"/>
      <c r="AN8" s="1598"/>
      <c r="AO8" s="1598"/>
      <c r="AP8" s="1598"/>
      <c r="AQ8" s="1604"/>
      <c r="AR8" s="340"/>
      <c r="AS8" s="340"/>
      <c r="AT8" s="340"/>
      <c r="AU8" s="340"/>
      <c r="AV8" s="340"/>
      <c r="AW8" s="340"/>
      <c r="AX8" s="340"/>
      <c r="AY8" s="340"/>
      <c r="AZ8" s="340"/>
      <c r="BA8" s="340"/>
      <c r="BB8" s="340"/>
      <c r="BC8" s="340"/>
      <c r="BD8" s="340"/>
      <c r="BE8" s="340"/>
      <c r="BF8" s="340"/>
    </row>
    <row r="9" spans="1:58" s="341" customFormat="1" ht="17.25" customHeight="1">
      <c r="A9" s="1568"/>
      <c r="B9" s="1571"/>
      <c r="C9" s="1571"/>
      <c r="D9" s="1571"/>
      <c r="E9" s="1590"/>
      <c r="F9" s="1590"/>
      <c r="G9" s="1590"/>
      <c r="H9" s="1590"/>
      <c r="I9" s="1590"/>
      <c r="J9" s="1590"/>
      <c r="K9" s="1590"/>
      <c r="L9" s="1590"/>
      <c r="M9" s="1590"/>
      <c r="N9" s="1590"/>
      <c r="O9" s="1590"/>
      <c r="P9" s="1590"/>
      <c r="Q9" s="1590"/>
      <c r="R9" s="1590"/>
      <c r="S9" s="1590"/>
      <c r="T9" s="1571"/>
      <c r="U9" s="1590"/>
      <c r="V9" s="1571"/>
      <c r="W9" s="1578"/>
      <c r="X9" s="1568"/>
      <c r="Y9" s="1611"/>
      <c r="Z9" s="1614"/>
      <c r="AA9" s="1610"/>
      <c r="AB9" s="1610"/>
      <c r="AC9" s="1627"/>
      <c r="AD9" s="1598"/>
      <c r="AE9" s="1598"/>
      <c r="AF9" s="1598"/>
      <c r="AG9" s="1598"/>
      <c r="AH9" s="1598"/>
      <c r="AI9" s="1571"/>
      <c r="AJ9" s="1270" t="s">
        <v>1155</v>
      </c>
      <c r="AK9" s="1270" t="s">
        <v>1184</v>
      </c>
      <c r="AL9" s="1270" t="s">
        <v>1185</v>
      </c>
      <c r="AM9" s="1598"/>
      <c r="AN9" s="1598"/>
      <c r="AO9" s="1598"/>
      <c r="AP9" s="1598"/>
      <c r="AQ9" s="1604"/>
      <c r="AR9" s="340"/>
      <c r="AS9" s="340"/>
      <c r="AT9" s="340"/>
      <c r="AU9" s="340"/>
      <c r="AV9" s="340"/>
      <c r="AW9" s="340"/>
      <c r="AX9" s="340"/>
      <c r="AY9" s="340"/>
      <c r="AZ9" s="340"/>
      <c r="BA9" s="340"/>
      <c r="BB9" s="340"/>
      <c r="BC9" s="340"/>
      <c r="BD9" s="340"/>
      <c r="BE9" s="340"/>
      <c r="BF9" s="340"/>
    </row>
    <row r="10" spans="1:58" s="348" customFormat="1" ht="16.8" thickBot="1">
      <c r="A10" s="1569"/>
      <c r="B10" s="342" t="s">
        <v>1186</v>
      </c>
      <c r="C10" s="343" t="s">
        <v>1187</v>
      </c>
      <c r="D10" s="343" t="s">
        <v>1188</v>
      </c>
      <c r="E10" s="343" t="s">
        <v>1188</v>
      </c>
      <c r="F10" s="343" t="s">
        <v>1188</v>
      </c>
      <c r="G10" s="343" t="s">
        <v>1188</v>
      </c>
      <c r="H10" s="343" t="s">
        <v>1188</v>
      </c>
      <c r="I10" s="343" t="s">
        <v>1188</v>
      </c>
      <c r="J10" s="343" t="s">
        <v>1188</v>
      </c>
      <c r="K10" s="343" t="s">
        <v>1188</v>
      </c>
      <c r="L10" s="343" t="s">
        <v>1188</v>
      </c>
      <c r="M10" s="343" t="s">
        <v>1188</v>
      </c>
      <c r="N10" s="343" t="s">
        <v>1188</v>
      </c>
      <c r="O10" s="343" t="s">
        <v>1188</v>
      </c>
      <c r="P10" s="343" t="s">
        <v>1188</v>
      </c>
      <c r="Q10" s="343" t="s">
        <v>1188</v>
      </c>
      <c r="R10" s="343" t="s">
        <v>1188</v>
      </c>
      <c r="S10" s="343" t="s">
        <v>1188</v>
      </c>
      <c r="T10" s="343" t="s">
        <v>1186</v>
      </c>
      <c r="U10" s="1591"/>
      <c r="V10" s="1593"/>
      <c r="W10" s="1595"/>
      <c r="X10" s="1569"/>
      <c r="Y10" s="1612"/>
      <c r="Z10" s="1615"/>
      <c r="AA10" s="1625"/>
      <c r="AB10" s="1625"/>
      <c r="AC10" s="344" t="s">
        <v>1189</v>
      </c>
      <c r="AD10" s="343" t="s">
        <v>1190</v>
      </c>
      <c r="AE10" s="343" t="s">
        <v>1191</v>
      </c>
      <c r="AF10" s="343" t="s">
        <v>1192</v>
      </c>
      <c r="AG10" s="343" t="s">
        <v>1193</v>
      </c>
      <c r="AH10" s="343" t="s">
        <v>1193</v>
      </c>
      <c r="AI10" s="343" t="s">
        <v>1193</v>
      </c>
      <c r="AJ10" s="344" t="s">
        <v>1194</v>
      </c>
      <c r="AK10" s="344" t="s">
        <v>1194</v>
      </c>
      <c r="AL10" s="344" t="s">
        <v>1194</v>
      </c>
      <c r="AM10" s="343" t="s">
        <v>1191</v>
      </c>
      <c r="AN10" s="343" t="s">
        <v>1191</v>
      </c>
      <c r="AO10" s="343" t="s">
        <v>1195</v>
      </c>
      <c r="AP10" s="345" t="s">
        <v>1196</v>
      </c>
      <c r="AQ10" s="346" t="s">
        <v>1196</v>
      </c>
      <c r="AR10" s="347"/>
      <c r="AS10" s="347"/>
      <c r="AT10" s="347"/>
      <c r="AU10" s="347"/>
      <c r="AV10" s="347"/>
      <c r="AW10" s="347"/>
      <c r="AX10" s="347"/>
      <c r="AY10" s="347"/>
      <c r="AZ10" s="347"/>
      <c r="BA10" s="347"/>
      <c r="BB10" s="347"/>
      <c r="BC10" s="347"/>
      <c r="BD10" s="347"/>
      <c r="BE10" s="347"/>
      <c r="BF10" s="347"/>
    </row>
    <row r="11" spans="1:58" ht="33" customHeight="1">
      <c r="A11" s="1271" t="s">
        <v>2086</v>
      </c>
      <c r="B11" s="1272">
        <f>SUM(B12:B20)</f>
        <v>9</v>
      </c>
      <c r="C11" s="1272">
        <f>SUM(C12:C20)</f>
        <v>2768</v>
      </c>
      <c r="D11" s="1272">
        <f t="shared" ref="D11:W11" si="0">SUM(D12:D20)</f>
        <v>7075</v>
      </c>
      <c r="E11" s="1272">
        <f t="shared" si="0"/>
        <v>350</v>
      </c>
      <c r="F11" s="1272">
        <f t="shared" si="0"/>
        <v>236</v>
      </c>
      <c r="G11" s="1272">
        <f t="shared" si="0"/>
        <v>222</v>
      </c>
      <c r="H11" s="1272">
        <f t="shared" si="0"/>
        <v>9</v>
      </c>
      <c r="I11" s="1272">
        <f t="shared" si="0"/>
        <v>8</v>
      </c>
      <c r="J11" s="1272">
        <f t="shared" si="0"/>
        <v>1</v>
      </c>
      <c r="K11" s="1272">
        <f t="shared" si="0"/>
        <v>78</v>
      </c>
      <c r="L11" s="1272">
        <f t="shared" si="0"/>
        <v>55</v>
      </c>
      <c r="M11" s="1272">
        <f t="shared" si="0"/>
        <v>23</v>
      </c>
      <c r="N11" s="1272">
        <f t="shared" si="0"/>
        <v>27</v>
      </c>
      <c r="O11" s="1272">
        <f t="shared" si="0"/>
        <v>20</v>
      </c>
      <c r="P11" s="1272">
        <f t="shared" si="0"/>
        <v>7</v>
      </c>
      <c r="Q11" s="1272">
        <f t="shared" si="0"/>
        <v>639</v>
      </c>
      <c r="R11" s="1272">
        <f t="shared" si="0"/>
        <v>347</v>
      </c>
      <c r="S11" s="1272">
        <f t="shared" si="0"/>
        <v>289</v>
      </c>
      <c r="T11" s="1272">
        <f t="shared" si="0"/>
        <v>9</v>
      </c>
      <c r="U11" s="1272">
        <f t="shared" si="0"/>
        <v>12395346</v>
      </c>
      <c r="V11" s="1272">
        <f t="shared" si="0"/>
        <v>10404803</v>
      </c>
      <c r="W11" s="1273">
        <f t="shared" si="0"/>
        <v>1990543</v>
      </c>
      <c r="X11" s="1271" t="s">
        <v>2086</v>
      </c>
      <c r="Y11" s="1272">
        <f t="shared" ref="Y11:AQ11" si="1">SUM(Y12:Y20)</f>
        <v>9</v>
      </c>
      <c r="Z11" s="1272">
        <f t="shared" si="1"/>
        <v>7</v>
      </c>
      <c r="AA11" s="1272">
        <f t="shared" si="1"/>
        <v>0</v>
      </c>
      <c r="AB11" s="1272">
        <f t="shared" si="1"/>
        <v>1</v>
      </c>
      <c r="AC11" s="1272">
        <f t="shared" si="1"/>
        <v>212</v>
      </c>
      <c r="AD11" s="1272">
        <f t="shared" si="1"/>
        <v>124</v>
      </c>
      <c r="AE11" s="1272">
        <f t="shared" si="1"/>
        <v>2</v>
      </c>
      <c r="AF11" s="1272">
        <f t="shared" si="1"/>
        <v>5</v>
      </c>
      <c r="AG11" s="1272">
        <f t="shared" si="1"/>
        <v>3</v>
      </c>
      <c r="AH11" s="1272">
        <f t="shared" si="1"/>
        <v>3</v>
      </c>
      <c r="AI11" s="1272">
        <f t="shared" si="1"/>
        <v>7</v>
      </c>
      <c r="AJ11" s="1272">
        <f t="shared" si="1"/>
        <v>159</v>
      </c>
      <c r="AK11" s="1272">
        <f t="shared" si="1"/>
        <v>61</v>
      </c>
      <c r="AL11" s="1272">
        <f t="shared" si="1"/>
        <v>98</v>
      </c>
      <c r="AM11" s="1272">
        <f t="shared" si="1"/>
        <v>10</v>
      </c>
      <c r="AN11" s="1272">
        <f t="shared" si="1"/>
        <v>1</v>
      </c>
      <c r="AO11" s="1272">
        <f t="shared" si="1"/>
        <v>4</v>
      </c>
      <c r="AP11" s="1272">
        <f t="shared" si="1"/>
        <v>1791</v>
      </c>
      <c r="AQ11" s="1273">
        <f t="shared" si="1"/>
        <v>20223</v>
      </c>
      <c r="AR11" s="339"/>
      <c r="AS11" s="339"/>
      <c r="AT11" s="339"/>
      <c r="AU11" s="339"/>
      <c r="AV11" s="339"/>
      <c r="AW11" s="339"/>
      <c r="AX11" s="339"/>
      <c r="AY11" s="339"/>
      <c r="AZ11" s="339"/>
      <c r="BA11" s="339"/>
      <c r="BB11" s="339"/>
      <c r="BC11" s="339"/>
      <c r="BD11" s="339"/>
      <c r="BE11" s="339"/>
      <c r="BF11" s="339"/>
    </row>
    <row r="12" spans="1:58" ht="32.4" customHeight="1">
      <c r="A12" s="1274" t="s">
        <v>2075</v>
      </c>
      <c r="B12" s="1272">
        <v>1</v>
      </c>
      <c r="C12" s="1272">
        <v>129</v>
      </c>
      <c r="D12" s="1275">
        <v>410</v>
      </c>
      <c r="E12" s="1275">
        <v>12</v>
      </c>
      <c r="F12" s="1275">
        <v>11</v>
      </c>
      <c r="G12" s="1275">
        <v>1</v>
      </c>
      <c r="H12" s="1275">
        <v>1</v>
      </c>
      <c r="I12" s="1275">
        <v>1</v>
      </c>
      <c r="J12" s="1275">
        <v>0</v>
      </c>
      <c r="K12" s="1275">
        <v>8</v>
      </c>
      <c r="L12" s="1275">
        <v>7</v>
      </c>
      <c r="M12" s="1275">
        <v>1</v>
      </c>
      <c r="N12" s="1275">
        <v>3</v>
      </c>
      <c r="O12" s="1275">
        <v>3</v>
      </c>
      <c r="P12" s="1272">
        <v>0</v>
      </c>
      <c r="Q12" s="1272">
        <v>80</v>
      </c>
      <c r="R12" s="1272">
        <v>42</v>
      </c>
      <c r="S12" s="1272">
        <v>38</v>
      </c>
      <c r="T12" s="1272">
        <v>1</v>
      </c>
      <c r="U12" s="1272">
        <v>889900</v>
      </c>
      <c r="V12" s="1272">
        <v>267000</v>
      </c>
      <c r="W12" s="1276">
        <v>622900</v>
      </c>
      <c r="X12" s="1274" t="s">
        <v>2075</v>
      </c>
      <c r="Y12" s="1275">
        <v>1</v>
      </c>
      <c r="Z12" s="1272">
        <v>1</v>
      </c>
      <c r="AA12" s="1272" t="s">
        <v>2085</v>
      </c>
      <c r="AB12" s="1272" t="s">
        <v>2085</v>
      </c>
      <c r="AC12" s="1272">
        <v>40</v>
      </c>
      <c r="AD12" s="1272" t="s">
        <v>2085</v>
      </c>
      <c r="AE12" s="1272" t="s">
        <v>2085</v>
      </c>
      <c r="AF12" s="1272" t="s">
        <v>2085</v>
      </c>
      <c r="AG12" s="1272">
        <v>1</v>
      </c>
      <c r="AH12" s="1272" t="s">
        <v>2085</v>
      </c>
      <c r="AI12" s="1272">
        <v>1</v>
      </c>
      <c r="AJ12" s="1272">
        <v>25</v>
      </c>
      <c r="AK12" s="1272">
        <v>15</v>
      </c>
      <c r="AL12" s="1272">
        <v>10</v>
      </c>
      <c r="AM12" s="1272">
        <v>1</v>
      </c>
      <c r="AN12" s="1272" t="s">
        <v>2085</v>
      </c>
      <c r="AO12" s="1272" t="s">
        <v>2085</v>
      </c>
      <c r="AP12" s="1276">
        <v>422</v>
      </c>
      <c r="AQ12" s="1276" t="s">
        <v>2085</v>
      </c>
      <c r="AR12" s="339"/>
      <c r="AS12" s="339"/>
      <c r="AT12" s="339"/>
      <c r="AU12" s="339"/>
      <c r="AV12" s="339"/>
      <c r="AW12" s="339"/>
      <c r="AX12" s="339"/>
      <c r="AY12" s="339"/>
      <c r="AZ12" s="339"/>
      <c r="BA12" s="339"/>
      <c r="BB12" s="339"/>
      <c r="BC12" s="339"/>
      <c r="BD12" s="339"/>
      <c r="BE12" s="339"/>
      <c r="BF12" s="339"/>
    </row>
    <row r="13" spans="1:58" ht="32.4" customHeight="1">
      <c r="A13" s="1274" t="s">
        <v>2076</v>
      </c>
      <c r="B13" s="1272">
        <v>1</v>
      </c>
      <c r="C13" s="1272">
        <v>480</v>
      </c>
      <c r="D13" s="1275">
        <v>1126</v>
      </c>
      <c r="E13" s="1275">
        <v>12</v>
      </c>
      <c r="F13" s="1275">
        <v>11</v>
      </c>
      <c r="G13" s="1275">
        <v>1</v>
      </c>
      <c r="H13" s="1275">
        <v>1</v>
      </c>
      <c r="I13" s="1275">
        <v>1</v>
      </c>
      <c r="J13" s="1275">
        <v>0</v>
      </c>
      <c r="K13" s="1275">
        <v>8</v>
      </c>
      <c r="L13" s="1275">
        <v>7</v>
      </c>
      <c r="M13" s="1275">
        <v>1</v>
      </c>
      <c r="N13" s="1275">
        <v>3</v>
      </c>
      <c r="O13" s="1275">
        <v>3</v>
      </c>
      <c r="P13" s="1272">
        <v>0</v>
      </c>
      <c r="Q13" s="1272">
        <v>108</v>
      </c>
      <c r="R13" s="1272">
        <v>63</v>
      </c>
      <c r="S13" s="1272">
        <v>42</v>
      </c>
      <c r="T13" s="1272">
        <v>1</v>
      </c>
      <c r="U13" s="1272">
        <v>1170163</v>
      </c>
      <c r="V13" s="1272">
        <v>900125</v>
      </c>
      <c r="W13" s="1276">
        <v>270038</v>
      </c>
      <c r="X13" s="1274" t="s">
        <v>2076</v>
      </c>
      <c r="Y13" s="1275">
        <v>1</v>
      </c>
      <c r="Z13" s="1272">
        <v>1</v>
      </c>
      <c r="AA13" s="1272" t="s">
        <v>2085</v>
      </c>
      <c r="AB13" s="1272" t="s">
        <v>2085</v>
      </c>
      <c r="AC13" s="1272">
        <v>50</v>
      </c>
      <c r="AD13" s="1272">
        <v>42</v>
      </c>
      <c r="AE13" s="1272">
        <v>1</v>
      </c>
      <c r="AF13" s="1272">
        <v>1</v>
      </c>
      <c r="AG13" s="1272">
        <v>1</v>
      </c>
      <c r="AH13" s="1272">
        <v>1</v>
      </c>
      <c r="AI13" s="1272">
        <v>1</v>
      </c>
      <c r="AJ13" s="1272">
        <v>25</v>
      </c>
      <c r="AK13" s="1272">
        <v>5</v>
      </c>
      <c r="AL13" s="1272">
        <v>20</v>
      </c>
      <c r="AM13" s="1272">
        <v>2</v>
      </c>
      <c r="AN13" s="1272" t="s">
        <v>2085</v>
      </c>
      <c r="AO13" s="1272" t="s">
        <v>2085</v>
      </c>
      <c r="AP13" s="1276">
        <v>50</v>
      </c>
      <c r="AQ13" s="1276">
        <v>25</v>
      </c>
      <c r="AR13" s="339"/>
      <c r="AS13" s="339"/>
      <c r="AT13" s="339"/>
      <c r="AU13" s="339"/>
      <c r="AV13" s="339"/>
      <c r="AW13" s="339"/>
      <c r="AX13" s="339"/>
      <c r="AY13" s="339"/>
      <c r="AZ13" s="339"/>
      <c r="BA13" s="339"/>
      <c r="BB13" s="339"/>
      <c r="BC13" s="339"/>
      <c r="BD13" s="339"/>
      <c r="BE13" s="339"/>
      <c r="BF13" s="339"/>
    </row>
    <row r="14" spans="1:58" ht="32.4" customHeight="1">
      <c r="A14" s="1274" t="s">
        <v>2077</v>
      </c>
      <c r="B14" s="1272">
        <v>1</v>
      </c>
      <c r="C14" s="1272">
        <v>72</v>
      </c>
      <c r="D14" s="1275">
        <v>348</v>
      </c>
      <c r="E14" s="1275">
        <v>240</v>
      </c>
      <c r="F14" s="1275">
        <v>154</v>
      </c>
      <c r="G14" s="1275">
        <v>194</v>
      </c>
      <c r="H14" s="1275">
        <v>1</v>
      </c>
      <c r="I14" s="1275">
        <v>1</v>
      </c>
      <c r="J14" s="1275">
        <v>0</v>
      </c>
      <c r="K14" s="1275">
        <v>8</v>
      </c>
      <c r="L14" s="1275">
        <v>5</v>
      </c>
      <c r="M14" s="1275">
        <v>3</v>
      </c>
      <c r="N14" s="1275">
        <v>3</v>
      </c>
      <c r="O14" s="1275">
        <v>1</v>
      </c>
      <c r="P14" s="1272">
        <v>2</v>
      </c>
      <c r="Q14" s="1272">
        <v>78</v>
      </c>
      <c r="R14" s="1272">
        <v>33</v>
      </c>
      <c r="S14" s="1272">
        <v>45</v>
      </c>
      <c r="T14" s="1272">
        <v>1</v>
      </c>
      <c r="U14" s="1272">
        <v>217900</v>
      </c>
      <c r="V14" s="1272">
        <v>70000</v>
      </c>
      <c r="W14" s="1276">
        <v>147900</v>
      </c>
      <c r="X14" s="1274" t="s">
        <v>2077</v>
      </c>
      <c r="Y14" s="1275">
        <v>1</v>
      </c>
      <c r="Z14" s="1272">
        <v>1</v>
      </c>
      <c r="AA14" s="1272" t="s">
        <v>2085</v>
      </c>
      <c r="AB14" s="1272" t="s">
        <v>2085</v>
      </c>
      <c r="AC14" s="1272" t="s">
        <v>2085</v>
      </c>
      <c r="AD14" s="1272" t="s">
        <v>2085</v>
      </c>
      <c r="AE14" s="1272" t="s">
        <v>2085</v>
      </c>
      <c r="AF14" s="1272">
        <v>1</v>
      </c>
      <c r="AG14" s="1272" t="s">
        <v>2085</v>
      </c>
      <c r="AH14" s="1272" t="s">
        <v>2085</v>
      </c>
      <c r="AI14" s="1272">
        <v>1</v>
      </c>
      <c r="AJ14" s="1272">
        <v>3</v>
      </c>
      <c r="AK14" s="1272">
        <v>1</v>
      </c>
      <c r="AL14" s="1272">
        <v>2</v>
      </c>
      <c r="AM14" s="1272">
        <v>1</v>
      </c>
      <c r="AN14" s="1272" t="s">
        <v>2085</v>
      </c>
      <c r="AO14" s="1272" t="s">
        <v>2085</v>
      </c>
      <c r="AP14" s="1276">
        <v>60</v>
      </c>
      <c r="AQ14" s="1276" t="s">
        <v>2085</v>
      </c>
      <c r="AR14" s="339"/>
      <c r="AS14" s="339"/>
      <c r="AT14" s="339"/>
      <c r="AU14" s="339"/>
      <c r="AV14" s="339"/>
      <c r="AW14" s="339"/>
      <c r="AX14" s="339"/>
      <c r="AY14" s="339"/>
      <c r="AZ14" s="339"/>
      <c r="BA14" s="339"/>
      <c r="BB14" s="339"/>
      <c r="BC14" s="339"/>
      <c r="BD14" s="339"/>
      <c r="BE14" s="339"/>
      <c r="BF14" s="339"/>
    </row>
    <row r="15" spans="1:58" ht="32.4" customHeight="1">
      <c r="A15" s="1274" t="s">
        <v>2078</v>
      </c>
      <c r="B15" s="1272">
        <v>1</v>
      </c>
      <c r="C15" s="1272">
        <v>428</v>
      </c>
      <c r="D15" s="1275">
        <v>1557</v>
      </c>
      <c r="E15" s="1275">
        <v>20</v>
      </c>
      <c r="F15" s="1275">
        <v>14</v>
      </c>
      <c r="G15" s="1275">
        <v>6</v>
      </c>
      <c r="H15" s="1275">
        <v>1</v>
      </c>
      <c r="I15" s="1275">
        <v>1</v>
      </c>
      <c r="J15" s="1275">
        <v>0</v>
      </c>
      <c r="K15" s="1275">
        <v>16</v>
      </c>
      <c r="L15" s="1275">
        <v>11</v>
      </c>
      <c r="M15" s="1275">
        <v>5</v>
      </c>
      <c r="N15" s="1275">
        <v>3</v>
      </c>
      <c r="O15" s="1275">
        <v>2</v>
      </c>
      <c r="P15" s="1272">
        <v>1</v>
      </c>
      <c r="Q15" s="1272">
        <v>150</v>
      </c>
      <c r="R15" s="1272">
        <v>80</v>
      </c>
      <c r="S15" s="1272">
        <v>70</v>
      </c>
      <c r="T15" s="1272">
        <v>1</v>
      </c>
      <c r="U15" s="1272">
        <v>1118000</v>
      </c>
      <c r="V15" s="1272">
        <v>1008000</v>
      </c>
      <c r="W15" s="1276">
        <v>110000</v>
      </c>
      <c r="X15" s="1274" t="s">
        <v>2078</v>
      </c>
      <c r="Y15" s="1275">
        <v>1</v>
      </c>
      <c r="Z15" s="1272">
        <v>0</v>
      </c>
      <c r="AA15" s="1272" t="s">
        <v>2085</v>
      </c>
      <c r="AB15" s="1272" t="s">
        <v>2085</v>
      </c>
      <c r="AC15" s="1272">
        <v>60</v>
      </c>
      <c r="AD15" s="1272">
        <v>2</v>
      </c>
      <c r="AE15" s="1272" t="s">
        <v>2085</v>
      </c>
      <c r="AF15" s="1272">
        <v>1</v>
      </c>
      <c r="AG15" s="1272">
        <v>1</v>
      </c>
      <c r="AH15" s="1272" t="s">
        <v>2085</v>
      </c>
      <c r="AI15" s="1272">
        <v>1</v>
      </c>
      <c r="AJ15" s="1272">
        <v>45</v>
      </c>
      <c r="AK15" s="1272">
        <v>20</v>
      </c>
      <c r="AL15" s="1272">
        <v>25</v>
      </c>
      <c r="AM15" s="1272" t="s">
        <v>2085</v>
      </c>
      <c r="AN15" s="1272">
        <v>1</v>
      </c>
      <c r="AO15" s="1272">
        <v>4</v>
      </c>
      <c r="AP15" s="1276">
        <v>300</v>
      </c>
      <c r="AQ15" s="1276">
        <v>20000</v>
      </c>
      <c r="AR15" s="339"/>
      <c r="AS15" s="339"/>
      <c r="AT15" s="339"/>
      <c r="AU15" s="339"/>
      <c r="AV15" s="339"/>
      <c r="AW15" s="339"/>
      <c r="AX15" s="339"/>
      <c r="AY15" s="339"/>
      <c r="AZ15" s="339"/>
      <c r="BA15" s="339"/>
      <c r="BB15" s="339"/>
      <c r="BC15" s="339"/>
      <c r="BD15" s="339"/>
      <c r="BE15" s="339"/>
      <c r="BF15" s="339"/>
    </row>
    <row r="16" spans="1:58" ht="32.4" customHeight="1">
      <c r="A16" s="1274" t="s">
        <v>2079</v>
      </c>
      <c r="B16" s="1272">
        <v>1</v>
      </c>
      <c r="C16" s="1272">
        <v>521</v>
      </c>
      <c r="D16" s="1275">
        <v>1250</v>
      </c>
      <c r="E16" s="1275">
        <v>12</v>
      </c>
      <c r="F16" s="1275">
        <v>7</v>
      </c>
      <c r="G16" s="1275">
        <v>5</v>
      </c>
      <c r="H16" s="1275">
        <v>1</v>
      </c>
      <c r="I16" s="1275">
        <v>1</v>
      </c>
      <c r="J16" s="1275">
        <v>0</v>
      </c>
      <c r="K16" s="1275">
        <v>8</v>
      </c>
      <c r="L16" s="1275">
        <v>4</v>
      </c>
      <c r="M16" s="1275">
        <v>4</v>
      </c>
      <c r="N16" s="1275">
        <v>3</v>
      </c>
      <c r="O16" s="1275">
        <v>2</v>
      </c>
      <c r="P16" s="1272">
        <v>1</v>
      </c>
      <c r="Q16" s="1272">
        <v>40</v>
      </c>
      <c r="R16" s="1272">
        <v>22</v>
      </c>
      <c r="S16" s="1272">
        <v>18</v>
      </c>
      <c r="T16" s="1272">
        <v>1</v>
      </c>
      <c r="U16" s="1272">
        <v>7554480</v>
      </c>
      <c r="V16" s="1272">
        <v>6841275</v>
      </c>
      <c r="W16" s="1276">
        <v>713205</v>
      </c>
      <c r="X16" s="1274" t="s">
        <v>2079</v>
      </c>
      <c r="Y16" s="1275">
        <v>1</v>
      </c>
      <c r="Z16" s="1272">
        <v>1</v>
      </c>
      <c r="AA16" s="1272" t="s">
        <v>2085</v>
      </c>
      <c r="AB16" s="1272" t="s">
        <v>2085</v>
      </c>
      <c r="AC16" s="1272" t="s">
        <v>2085</v>
      </c>
      <c r="AD16" s="1272">
        <v>20</v>
      </c>
      <c r="AE16" s="1272" t="s">
        <v>2085</v>
      </c>
      <c r="AF16" s="1272" t="s">
        <v>2085</v>
      </c>
      <c r="AG16" s="1272" t="s">
        <v>2085</v>
      </c>
      <c r="AH16" s="1272" t="s">
        <v>2085</v>
      </c>
      <c r="AI16" s="1272">
        <v>1</v>
      </c>
      <c r="AJ16" s="1272">
        <v>20</v>
      </c>
      <c r="AK16" s="1272">
        <v>7</v>
      </c>
      <c r="AL16" s="1272">
        <v>13</v>
      </c>
      <c r="AM16" s="1272">
        <v>2</v>
      </c>
      <c r="AN16" s="1272" t="s">
        <v>2085</v>
      </c>
      <c r="AO16" s="1272" t="s">
        <v>2085</v>
      </c>
      <c r="AP16" s="1276">
        <v>50</v>
      </c>
      <c r="AQ16" s="1276">
        <v>50</v>
      </c>
      <c r="AR16" s="339"/>
      <c r="AS16" s="339"/>
      <c r="AT16" s="339"/>
      <c r="AU16" s="339"/>
      <c r="AV16" s="339"/>
      <c r="AW16" s="339"/>
      <c r="AX16" s="339"/>
      <c r="AY16" s="339"/>
      <c r="AZ16" s="339"/>
      <c r="BA16" s="339"/>
      <c r="BB16" s="339"/>
      <c r="BC16" s="339"/>
      <c r="BD16" s="339"/>
      <c r="BE16" s="339"/>
      <c r="BF16" s="339"/>
    </row>
    <row r="17" spans="1:58" ht="32.4" customHeight="1">
      <c r="A17" s="1274" t="s">
        <v>2080</v>
      </c>
      <c r="B17" s="1272">
        <v>1</v>
      </c>
      <c r="C17" s="1272">
        <v>383</v>
      </c>
      <c r="D17" s="1275">
        <v>972</v>
      </c>
      <c r="E17" s="1275">
        <v>20</v>
      </c>
      <c r="F17" s="1275">
        <v>12</v>
      </c>
      <c r="G17" s="1275">
        <v>8</v>
      </c>
      <c r="H17" s="1275">
        <v>1</v>
      </c>
      <c r="I17" s="1275">
        <v>0</v>
      </c>
      <c r="J17" s="1275">
        <v>1</v>
      </c>
      <c r="K17" s="1275">
        <v>8</v>
      </c>
      <c r="L17" s="1275">
        <v>2</v>
      </c>
      <c r="M17" s="1275">
        <v>6</v>
      </c>
      <c r="N17" s="1275">
        <v>3</v>
      </c>
      <c r="O17" s="1275">
        <v>3</v>
      </c>
      <c r="P17" s="1272">
        <v>0</v>
      </c>
      <c r="Q17" s="1272">
        <v>61</v>
      </c>
      <c r="R17" s="1272">
        <v>35</v>
      </c>
      <c r="S17" s="1272">
        <v>26</v>
      </c>
      <c r="T17" s="1272">
        <v>1</v>
      </c>
      <c r="U17" s="1272">
        <v>852403</v>
      </c>
      <c r="V17" s="1272">
        <v>828403</v>
      </c>
      <c r="W17" s="1276">
        <v>24000</v>
      </c>
      <c r="X17" s="1274" t="s">
        <v>2080</v>
      </c>
      <c r="Y17" s="1275">
        <v>1</v>
      </c>
      <c r="Z17" s="1272">
        <v>0</v>
      </c>
      <c r="AA17" s="1272" t="s">
        <v>2085</v>
      </c>
      <c r="AB17" s="1272">
        <v>1</v>
      </c>
      <c r="AC17" s="1272" t="s">
        <v>2085</v>
      </c>
      <c r="AD17" s="1272">
        <v>20</v>
      </c>
      <c r="AE17" s="1272" t="s">
        <v>2085</v>
      </c>
      <c r="AF17" s="1272" t="s">
        <v>2085</v>
      </c>
      <c r="AG17" s="1272" t="s">
        <v>2085</v>
      </c>
      <c r="AH17" s="1272" t="s">
        <v>2085</v>
      </c>
      <c r="AI17" s="1272">
        <v>1</v>
      </c>
      <c r="AJ17" s="1272">
        <v>20</v>
      </c>
      <c r="AK17" s="1272">
        <v>7</v>
      </c>
      <c r="AL17" s="1272">
        <v>13</v>
      </c>
      <c r="AM17" s="1272">
        <v>2</v>
      </c>
      <c r="AN17" s="1272" t="s">
        <v>2085</v>
      </c>
      <c r="AO17" s="1272" t="s">
        <v>2085</v>
      </c>
      <c r="AP17" s="1276">
        <v>50</v>
      </c>
      <c r="AQ17" s="1276">
        <v>50</v>
      </c>
      <c r="AR17" s="339"/>
      <c r="AS17" s="339"/>
      <c r="AT17" s="339"/>
      <c r="AU17" s="339"/>
      <c r="AV17" s="339"/>
      <c r="AW17" s="339"/>
      <c r="AX17" s="339"/>
      <c r="AY17" s="339"/>
      <c r="AZ17" s="339"/>
      <c r="BA17" s="339"/>
      <c r="BB17" s="339"/>
      <c r="BC17" s="339"/>
      <c r="BD17" s="339"/>
      <c r="BE17" s="339"/>
      <c r="BF17" s="339"/>
    </row>
    <row r="18" spans="1:58" ht="32.4" customHeight="1">
      <c r="A18" s="1274" t="s">
        <v>2081</v>
      </c>
      <c r="B18" s="1272">
        <v>1</v>
      </c>
      <c r="C18" s="1272">
        <v>155</v>
      </c>
      <c r="D18" s="1275">
        <v>465</v>
      </c>
      <c r="E18" s="1275">
        <v>12</v>
      </c>
      <c r="F18" s="1275">
        <v>10</v>
      </c>
      <c r="G18" s="1275">
        <v>2</v>
      </c>
      <c r="H18" s="1275">
        <v>1</v>
      </c>
      <c r="I18" s="1275">
        <v>1</v>
      </c>
      <c r="J18" s="1275">
        <v>0</v>
      </c>
      <c r="K18" s="1275">
        <v>8</v>
      </c>
      <c r="L18" s="1275">
        <v>7</v>
      </c>
      <c r="M18" s="1275">
        <v>1</v>
      </c>
      <c r="N18" s="1275">
        <v>3</v>
      </c>
      <c r="O18" s="1275">
        <v>3</v>
      </c>
      <c r="P18" s="1272">
        <v>0</v>
      </c>
      <c r="Q18" s="1272">
        <v>40</v>
      </c>
      <c r="R18" s="1272">
        <v>22</v>
      </c>
      <c r="S18" s="1272">
        <v>18</v>
      </c>
      <c r="T18" s="1272">
        <v>1</v>
      </c>
      <c r="U18" s="1272">
        <v>86500</v>
      </c>
      <c r="V18" s="1272">
        <v>40000</v>
      </c>
      <c r="W18" s="1276">
        <v>46500</v>
      </c>
      <c r="X18" s="1274" t="s">
        <v>2081</v>
      </c>
      <c r="Y18" s="1275">
        <v>1</v>
      </c>
      <c r="Z18" s="1272">
        <v>1</v>
      </c>
      <c r="AA18" s="1272" t="s">
        <v>2085</v>
      </c>
      <c r="AB18" s="1272" t="s">
        <v>2085</v>
      </c>
      <c r="AC18" s="1272" t="s">
        <v>2085</v>
      </c>
      <c r="AD18" s="1272" t="s">
        <v>2085</v>
      </c>
      <c r="AE18" s="1272" t="s">
        <v>2085</v>
      </c>
      <c r="AF18" s="1272">
        <v>1</v>
      </c>
      <c r="AG18" s="1272" t="s">
        <v>2085</v>
      </c>
      <c r="AH18" s="1272">
        <v>1</v>
      </c>
      <c r="AI18" s="1272">
        <v>1</v>
      </c>
      <c r="AJ18" s="1272">
        <v>15</v>
      </c>
      <c r="AK18" s="1272">
        <v>4</v>
      </c>
      <c r="AL18" s="1272">
        <v>11</v>
      </c>
      <c r="AM18" s="1272">
        <v>1</v>
      </c>
      <c r="AN18" s="1272" t="s">
        <v>2085</v>
      </c>
      <c r="AO18" s="1272" t="s">
        <v>2085</v>
      </c>
      <c r="AP18" s="1276">
        <v>623</v>
      </c>
      <c r="AQ18" s="1276" t="s">
        <v>2085</v>
      </c>
      <c r="AR18" s="339"/>
      <c r="AS18" s="339"/>
      <c r="AT18" s="339"/>
      <c r="AU18" s="339"/>
      <c r="AV18" s="339"/>
      <c r="AW18" s="339"/>
      <c r="AX18" s="339"/>
      <c r="AY18" s="339"/>
      <c r="AZ18" s="339"/>
      <c r="BA18" s="339"/>
      <c r="BB18" s="339"/>
      <c r="BC18" s="339"/>
      <c r="BD18" s="339"/>
      <c r="BE18" s="339"/>
      <c r="BF18" s="339"/>
    </row>
    <row r="19" spans="1:58" ht="32.4" customHeight="1">
      <c r="A19" s="1274" t="s">
        <v>2082</v>
      </c>
      <c r="B19" s="1272">
        <v>1</v>
      </c>
      <c r="C19" s="1272">
        <v>399</v>
      </c>
      <c r="D19" s="1275">
        <v>697</v>
      </c>
      <c r="E19" s="1275">
        <v>10</v>
      </c>
      <c r="F19" s="1275">
        <v>7</v>
      </c>
      <c r="G19" s="1275">
        <v>3</v>
      </c>
      <c r="H19" s="1275">
        <v>1</v>
      </c>
      <c r="I19" s="1275">
        <v>1</v>
      </c>
      <c r="J19" s="1275">
        <v>0</v>
      </c>
      <c r="K19" s="1275">
        <v>6</v>
      </c>
      <c r="L19" s="1275">
        <v>6</v>
      </c>
      <c r="M19" s="1275" t="s">
        <v>2085</v>
      </c>
      <c r="N19" s="1275">
        <v>3</v>
      </c>
      <c r="O19" s="1275" t="s">
        <v>2085</v>
      </c>
      <c r="P19" s="1272">
        <v>3</v>
      </c>
      <c r="Q19" s="1272">
        <v>41</v>
      </c>
      <c r="R19" s="1272">
        <v>29</v>
      </c>
      <c r="S19" s="1272">
        <v>12</v>
      </c>
      <c r="T19" s="1272">
        <v>1</v>
      </c>
      <c r="U19" s="1272">
        <v>466000</v>
      </c>
      <c r="V19" s="1272">
        <v>420000</v>
      </c>
      <c r="W19" s="1276">
        <v>46000</v>
      </c>
      <c r="X19" s="1274" t="s">
        <v>2082</v>
      </c>
      <c r="Y19" s="1275">
        <v>1</v>
      </c>
      <c r="Z19" s="1272">
        <v>1</v>
      </c>
      <c r="AA19" s="1272" t="s">
        <v>2085</v>
      </c>
      <c r="AB19" s="1272" t="s">
        <v>2085</v>
      </c>
      <c r="AC19" s="1272">
        <v>62</v>
      </c>
      <c r="AD19" s="1272">
        <v>40</v>
      </c>
      <c r="AE19" s="1272">
        <v>1</v>
      </c>
      <c r="AF19" s="1272">
        <v>1</v>
      </c>
      <c r="AG19" s="1272" t="s">
        <v>2085</v>
      </c>
      <c r="AH19" s="1272" t="s">
        <v>2085</v>
      </c>
      <c r="AI19" s="1272" t="s">
        <v>2085</v>
      </c>
      <c r="AJ19" s="1272">
        <v>6</v>
      </c>
      <c r="AK19" s="1272">
        <v>2</v>
      </c>
      <c r="AL19" s="1272">
        <v>4</v>
      </c>
      <c r="AM19" s="1272" t="s">
        <v>2085</v>
      </c>
      <c r="AN19" s="1272" t="s">
        <v>2085</v>
      </c>
      <c r="AO19" s="1272" t="s">
        <v>2085</v>
      </c>
      <c r="AP19" s="1276">
        <v>136</v>
      </c>
      <c r="AQ19" s="1276">
        <v>98</v>
      </c>
      <c r="AR19" s="339"/>
      <c r="AS19" s="339"/>
      <c r="AT19" s="339"/>
      <c r="AU19" s="339"/>
      <c r="AV19" s="339"/>
      <c r="AW19" s="339"/>
      <c r="AX19" s="339"/>
      <c r="AY19" s="339"/>
      <c r="AZ19" s="339"/>
      <c r="BA19" s="339"/>
      <c r="BB19" s="339"/>
      <c r="BC19" s="339"/>
      <c r="BD19" s="339"/>
      <c r="BE19" s="339"/>
      <c r="BF19" s="339"/>
    </row>
    <row r="20" spans="1:58" ht="32.4" customHeight="1">
      <c r="A20" s="1274" t="s">
        <v>2083</v>
      </c>
      <c r="B20" s="1272">
        <v>1</v>
      </c>
      <c r="C20" s="1272">
        <v>201</v>
      </c>
      <c r="D20" s="1275">
        <v>250</v>
      </c>
      <c r="E20" s="1275">
        <v>12</v>
      </c>
      <c r="F20" s="1275">
        <v>10</v>
      </c>
      <c r="G20" s="1275">
        <v>2</v>
      </c>
      <c r="H20" s="1275">
        <v>1</v>
      </c>
      <c r="I20" s="1275">
        <v>1</v>
      </c>
      <c r="J20" s="1275">
        <v>0</v>
      </c>
      <c r="K20" s="1275">
        <v>8</v>
      </c>
      <c r="L20" s="1275">
        <v>6</v>
      </c>
      <c r="M20" s="1275">
        <v>2</v>
      </c>
      <c r="N20" s="1275">
        <v>3</v>
      </c>
      <c r="O20" s="1275">
        <v>3</v>
      </c>
      <c r="P20" s="1272">
        <v>0</v>
      </c>
      <c r="Q20" s="1272">
        <v>41</v>
      </c>
      <c r="R20" s="1272">
        <v>21</v>
      </c>
      <c r="S20" s="1272">
        <v>20</v>
      </c>
      <c r="T20" s="1272">
        <v>1</v>
      </c>
      <c r="U20" s="1272">
        <v>40000</v>
      </c>
      <c r="V20" s="1272">
        <v>30000</v>
      </c>
      <c r="W20" s="1276">
        <v>10000</v>
      </c>
      <c r="X20" s="1274" t="s">
        <v>2083</v>
      </c>
      <c r="Y20" s="1275">
        <v>1</v>
      </c>
      <c r="Z20" s="1272">
        <v>1</v>
      </c>
      <c r="AA20" s="1272" t="s">
        <v>2085</v>
      </c>
      <c r="AB20" s="1272" t="s">
        <v>2085</v>
      </c>
      <c r="AC20" s="1272" t="s">
        <v>2085</v>
      </c>
      <c r="AD20" s="1272">
        <v>0</v>
      </c>
      <c r="AE20" s="1272" t="s">
        <v>2085</v>
      </c>
      <c r="AF20" s="1272" t="s">
        <v>2085</v>
      </c>
      <c r="AG20" s="1272" t="s">
        <v>2085</v>
      </c>
      <c r="AH20" s="1272">
        <v>1</v>
      </c>
      <c r="AI20" s="1272" t="s">
        <v>2085</v>
      </c>
      <c r="AJ20" s="1272" t="s">
        <v>2085</v>
      </c>
      <c r="AK20" s="1272" t="s">
        <v>2085</v>
      </c>
      <c r="AL20" s="1272" t="s">
        <v>2085</v>
      </c>
      <c r="AM20" s="1272">
        <v>1</v>
      </c>
      <c r="AN20" s="1272" t="s">
        <v>2085</v>
      </c>
      <c r="AO20" s="1272" t="s">
        <v>2085</v>
      </c>
      <c r="AP20" s="1276">
        <v>100</v>
      </c>
      <c r="AQ20" s="1276" t="s">
        <v>2085</v>
      </c>
      <c r="AR20" s="339"/>
      <c r="AS20" s="339"/>
      <c r="AT20" s="339"/>
      <c r="AU20" s="339"/>
      <c r="AV20" s="339"/>
      <c r="AW20" s="339"/>
      <c r="AX20" s="339"/>
      <c r="AY20" s="339"/>
      <c r="AZ20" s="339"/>
      <c r="BA20" s="339"/>
      <c r="BB20" s="339"/>
      <c r="BC20" s="339"/>
      <c r="BD20" s="339"/>
      <c r="BE20" s="339"/>
      <c r="BF20" s="339"/>
    </row>
    <row r="21" spans="1:58" ht="33" customHeight="1">
      <c r="A21" s="1264"/>
      <c r="B21" s="1277"/>
      <c r="C21" s="1278"/>
      <c r="D21" s="1278"/>
      <c r="E21" s="1277"/>
      <c r="F21" s="1277"/>
      <c r="G21" s="1277"/>
      <c r="H21" s="1277"/>
      <c r="I21" s="1277"/>
      <c r="J21" s="1277"/>
      <c r="K21" s="1277"/>
      <c r="L21" s="1277"/>
      <c r="M21" s="1277"/>
      <c r="N21" s="1277"/>
      <c r="O21" s="1277"/>
      <c r="P21" s="1277"/>
      <c r="Q21" s="1278"/>
      <c r="R21" s="1278"/>
      <c r="S21" s="1278"/>
      <c r="T21" s="1278"/>
      <c r="U21" s="1278"/>
      <c r="V21" s="1278"/>
      <c r="W21" s="1279"/>
      <c r="X21" s="1264"/>
      <c r="Y21" s="1264"/>
      <c r="Z21" s="1278"/>
      <c r="AA21" s="1278"/>
      <c r="AB21" s="1278"/>
      <c r="AC21" s="1278"/>
      <c r="AD21" s="1278"/>
      <c r="AE21" s="1278"/>
      <c r="AF21" s="1278"/>
      <c r="AG21" s="1278"/>
      <c r="AH21" s="1278"/>
      <c r="AI21" s="1278"/>
      <c r="AJ21" s="1278"/>
      <c r="AK21" s="1278"/>
      <c r="AL21" s="1278"/>
      <c r="AM21" s="1278"/>
      <c r="AN21" s="1278"/>
      <c r="AO21" s="1278"/>
      <c r="AP21" s="1279"/>
      <c r="AQ21" s="1279"/>
      <c r="AR21" s="339"/>
      <c r="AS21" s="339"/>
      <c r="AT21" s="339"/>
      <c r="AU21" s="339"/>
      <c r="AV21" s="339"/>
      <c r="AW21" s="339"/>
      <c r="AX21" s="339"/>
      <c r="AY21" s="339"/>
      <c r="AZ21" s="339"/>
      <c r="BA21" s="339"/>
      <c r="BB21" s="339"/>
      <c r="BC21" s="339"/>
      <c r="BD21" s="339"/>
      <c r="BE21" s="339"/>
      <c r="BF21" s="339"/>
    </row>
    <row r="22" spans="1:58" ht="22.2" customHeight="1" thickBot="1">
      <c r="A22" s="349" t="s">
        <v>4</v>
      </c>
      <c r="B22" s="350" t="s">
        <v>2084</v>
      </c>
      <c r="C22" s="350"/>
      <c r="D22" s="350"/>
      <c r="E22" s="350"/>
      <c r="F22" s="350"/>
      <c r="G22" s="350"/>
      <c r="H22" s="350"/>
      <c r="I22" s="350"/>
      <c r="J22" s="350"/>
      <c r="K22" s="350"/>
      <c r="L22" s="350"/>
      <c r="M22" s="350"/>
      <c r="N22" s="350"/>
      <c r="O22" s="350"/>
      <c r="P22" s="350"/>
      <c r="Q22" s="350"/>
      <c r="R22" s="350"/>
      <c r="S22" s="350"/>
      <c r="T22" s="350"/>
      <c r="U22" s="350"/>
      <c r="V22" s="350"/>
      <c r="W22" s="350"/>
      <c r="X22" s="349" t="s">
        <v>4</v>
      </c>
      <c r="Y22" s="351"/>
      <c r="Z22" s="350"/>
      <c r="AA22" s="350"/>
      <c r="AB22" s="350"/>
      <c r="AC22" s="350"/>
      <c r="AD22" s="350"/>
      <c r="AE22" s="350"/>
      <c r="AF22" s="350"/>
      <c r="AG22" s="350"/>
      <c r="AH22" s="350"/>
      <c r="AI22" s="350"/>
      <c r="AJ22" s="350"/>
      <c r="AK22" s="350"/>
      <c r="AL22" s="350"/>
      <c r="AM22" s="350"/>
      <c r="AN22" s="350"/>
      <c r="AO22" s="350"/>
      <c r="AP22" s="350"/>
      <c r="AQ22" s="350"/>
    </row>
    <row r="23" spans="1:58" ht="27.6" customHeight="1">
      <c r="A23" s="352"/>
      <c r="P23" s="352"/>
      <c r="V23" s="332"/>
      <c r="X23" s="1619" t="s">
        <v>256</v>
      </c>
      <c r="Y23" s="353"/>
      <c r="Z23" s="332"/>
      <c r="AA23" s="354"/>
      <c r="AD23" s="1619" t="s">
        <v>257</v>
      </c>
      <c r="AF23" s="332"/>
      <c r="AH23" s="353" t="s">
        <v>1197</v>
      </c>
      <c r="AM23" s="1622" t="s">
        <v>1198</v>
      </c>
      <c r="AN23" s="1622"/>
      <c r="AQ23" s="355"/>
    </row>
    <row r="24" spans="1:58" ht="27.6" customHeight="1">
      <c r="A24" s="356"/>
      <c r="P24" s="357"/>
      <c r="V24" s="332"/>
      <c r="X24" s="1620"/>
      <c r="Y24" s="353"/>
      <c r="Z24" s="332"/>
      <c r="AA24" s="354"/>
      <c r="AD24" s="1621"/>
      <c r="AF24" s="332"/>
      <c r="AG24" s="358"/>
      <c r="AH24" s="353" t="s">
        <v>1199</v>
      </c>
      <c r="AM24" s="1623"/>
      <c r="AN24" s="1623"/>
    </row>
    <row r="26" spans="1:58">
      <c r="X26" s="330" t="s">
        <v>1200</v>
      </c>
      <c r="AQ26" s="355" t="s">
        <v>2087</v>
      </c>
    </row>
    <row r="27" spans="1:58">
      <c r="X27" s="330" t="s">
        <v>1201</v>
      </c>
    </row>
    <row r="28" spans="1:58">
      <c r="X28" s="330" t="s">
        <v>1202</v>
      </c>
    </row>
  </sheetData>
  <mergeCells count="67">
    <mergeCell ref="X23:X24"/>
    <mergeCell ref="AD23:AD24"/>
    <mergeCell ref="AM23:AN24"/>
    <mergeCell ref="AB7:AB10"/>
    <mergeCell ref="AC7:AC9"/>
    <mergeCell ref="AD7:AD9"/>
    <mergeCell ref="AE7:AE9"/>
    <mergeCell ref="AF7:AF9"/>
    <mergeCell ref="AG7:AG9"/>
    <mergeCell ref="AA7:AA10"/>
    <mergeCell ref="Q7:Q9"/>
    <mergeCell ref="R7:R9"/>
    <mergeCell ref="S7:S9"/>
    <mergeCell ref="Y7:Y10"/>
    <mergeCell ref="Z7:Z10"/>
    <mergeCell ref="X5:X10"/>
    <mergeCell ref="Y5:AB6"/>
    <mergeCell ref="P7:P9"/>
    <mergeCell ref="E7:E9"/>
    <mergeCell ref="F7:F9"/>
    <mergeCell ref="G7:G9"/>
    <mergeCell ref="H7:H9"/>
    <mergeCell ref="I7:I9"/>
    <mergeCell ref="J7:J9"/>
    <mergeCell ref="K7:K9"/>
    <mergeCell ref="L7:L9"/>
    <mergeCell ref="M7:M9"/>
    <mergeCell ref="N7:N9"/>
    <mergeCell ref="O7:O9"/>
    <mergeCell ref="V6:V10"/>
    <mergeCell ref="W6:W10"/>
    <mergeCell ref="AP6:AQ6"/>
    <mergeCell ref="AH7:AH9"/>
    <mergeCell ref="AI7:AL7"/>
    <mergeCell ref="AP7:AP9"/>
    <mergeCell ref="AQ7:AQ9"/>
    <mergeCell ref="AC6:AD6"/>
    <mergeCell ref="AE6:AL6"/>
    <mergeCell ref="AM6:AM9"/>
    <mergeCell ref="AN6:AN9"/>
    <mergeCell ref="AO6:AO9"/>
    <mergeCell ref="AI8:AI9"/>
    <mergeCell ref="AJ8:AL8"/>
    <mergeCell ref="A4:W4"/>
    <mergeCell ref="X4:AQ4"/>
    <mergeCell ref="A5:A10"/>
    <mergeCell ref="B5:B9"/>
    <mergeCell ref="C5:C9"/>
    <mergeCell ref="D5:D9"/>
    <mergeCell ref="E5:P5"/>
    <mergeCell ref="Q5:S6"/>
    <mergeCell ref="T5:T9"/>
    <mergeCell ref="U5:W5"/>
    <mergeCell ref="AC5:AQ5"/>
    <mergeCell ref="E6:G6"/>
    <mergeCell ref="H6:J6"/>
    <mergeCell ref="K6:M6"/>
    <mergeCell ref="N6:P6"/>
    <mergeCell ref="U6:U10"/>
    <mergeCell ref="Q1:R1"/>
    <mergeCell ref="S1:W1"/>
    <mergeCell ref="AK1:AL1"/>
    <mergeCell ref="AM1:AQ1"/>
    <mergeCell ref="Q2:R2"/>
    <mergeCell ref="S2:W2"/>
    <mergeCell ref="AK2:AL2"/>
    <mergeCell ref="AM2:AQ2"/>
  </mergeCells>
  <phoneticPr fontId="11" type="noConversion"/>
  <printOptions horizontalCentered="1"/>
  <pageMargins left="0.98425196850393704" right="0.98425196850393704" top="0.78740157480314965" bottom="0.78740157480314965" header="1.2204724409448819" footer="0.51181102362204722"/>
  <pageSetup paperSize="9" scale="67" fitToWidth="2" fitToHeight="2" orientation="landscape" cellComments="asDisplayed" useFirstPageNumber="1" r:id="rId1"/>
  <headerFooter alignWithMargins="0"/>
  <colBreaks count="1" manualBreakCount="1">
    <brk id="23" max="27"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AL200"/>
  <sheetViews>
    <sheetView showZeros="0" topLeftCell="T1" zoomScale="75" zoomScaleNormal="75" workbookViewId="0">
      <selection activeCell="AL1" sqref="AL1"/>
    </sheetView>
  </sheetViews>
  <sheetFormatPr defaultColWidth="8.09765625" defaultRowHeight="16.2"/>
  <cols>
    <col min="1" max="1" width="32.69921875" style="501" customWidth="1"/>
    <col min="2" max="9" width="15.19921875" style="329" customWidth="1"/>
    <col min="10" max="10" width="17.19921875" style="329" customWidth="1"/>
    <col min="11" max="11" width="8.09765625" style="329"/>
    <col min="12" max="12" width="31" style="456" customWidth="1"/>
    <col min="13" max="16" width="9.19921875" style="456" customWidth="1"/>
    <col min="17" max="17" width="9.69921875" style="456" customWidth="1"/>
    <col min="18" max="18" width="11.19921875" style="456" customWidth="1"/>
    <col min="19" max="19" width="9.69921875" style="456" customWidth="1"/>
    <col min="20" max="20" width="10.69921875" style="456" customWidth="1"/>
    <col min="21" max="21" width="9.8984375" style="456" bestFit="1" customWidth="1"/>
    <col min="22" max="22" width="10.59765625" style="456" customWidth="1"/>
    <col min="23" max="23" width="9.8984375" style="456" bestFit="1" customWidth="1"/>
    <col min="24" max="25" width="9.69921875" style="456" customWidth="1"/>
    <col min="26" max="26" width="13.69921875" style="456" customWidth="1"/>
    <col min="27" max="27" width="8.09765625" style="329"/>
    <col min="28" max="28" width="30.09765625" style="71" customWidth="1"/>
    <col min="29" max="29" width="13.19921875" style="71" customWidth="1"/>
    <col min="30" max="30" width="12.8984375" style="71" customWidth="1"/>
    <col min="31" max="33" width="10.8984375" style="71" bestFit="1" customWidth="1"/>
    <col min="34" max="34" width="11.69921875" style="71" customWidth="1"/>
    <col min="35" max="35" width="13.69921875" style="71" customWidth="1"/>
    <col min="36" max="36" width="14.19921875" style="71" customWidth="1"/>
    <col min="37" max="37" width="33.19921875" style="71" customWidth="1"/>
    <col min="38" max="280" width="8.09765625" style="329"/>
    <col min="281" max="281" width="32.69921875" style="329" customWidth="1"/>
    <col min="282" max="289" width="15.19921875" style="329" customWidth="1"/>
    <col min="290" max="290" width="17.19921875" style="329" customWidth="1"/>
    <col min="291" max="536" width="8.09765625" style="329"/>
    <col min="537" max="537" width="32.69921875" style="329" customWidth="1"/>
    <col min="538" max="545" width="15.19921875" style="329" customWidth="1"/>
    <col min="546" max="546" width="17.19921875" style="329" customWidth="1"/>
    <col min="547" max="792" width="8.09765625" style="329"/>
    <col min="793" max="793" width="32.69921875" style="329" customWidth="1"/>
    <col min="794" max="801" width="15.19921875" style="329" customWidth="1"/>
    <col min="802" max="802" width="17.19921875" style="329" customWidth="1"/>
    <col min="803" max="1048" width="8.09765625" style="329"/>
    <col min="1049" max="1049" width="32.69921875" style="329" customWidth="1"/>
    <col min="1050" max="1057" width="15.19921875" style="329" customWidth="1"/>
    <col min="1058" max="1058" width="17.19921875" style="329" customWidth="1"/>
    <col min="1059" max="1304" width="8.09765625" style="329"/>
    <col min="1305" max="1305" width="32.69921875" style="329" customWidth="1"/>
    <col min="1306" max="1313" width="15.19921875" style="329" customWidth="1"/>
    <col min="1314" max="1314" width="17.19921875" style="329" customWidth="1"/>
    <col min="1315" max="1560" width="8.09765625" style="329"/>
    <col min="1561" max="1561" width="32.69921875" style="329" customWidth="1"/>
    <col min="1562" max="1569" width="15.19921875" style="329" customWidth="1"/>
    <col min="1570" max="1570" width="17.19921875" style="329" customWidth="1"/>
    <col min="1571" max="1816" width="8.09765625" style="329"/>
    <col min="1817" max="1817" width="32.69921875" style="329" customWidth="1"/>
    <col min="1818" max="1825" width="15.19921875" style="329" customWidth="1"/>
    <col min="1826" max="1826" width="17.19921875" style="329" customWidth="1"/>
    <col min="1827" max="2072" width="8.09765625" style="329"/>
    <col min="2073" max="2073" width="32.69921875" style="329" customWidth="1"/>
    <col min="2074" max="2081" width="15.19921875" style="329" customWidth="1"/>
    <col min="2082" max="2082" width="17.19921875" style="329" customWidth="1"/>
    <col min="2083" max="2328" width="8.09765625" style="329"/>
    <col min="2329" max="2329" width="32.69921875" style="329" customWidth="1"/>
    <col min="2330" max="2337" width="15.19921875" style="329" customWidth="1"/>
    <col min="2338" max="2338" width="17.19921875" style="329" customWidth="1"/>
    <col min="2339" max="2584" width="8.09765625" style="329"/>
    <col min="2585" max="2585" width="32.69921875" style="329" customWidth="1"/>
    <col min="2586" max="2593" width="15.19921875" style="329" customWidth="1"/>
    <col min="2594" max="2594" width="17.19921875" style="329" customWidth="1"/>
    <col min="2595" max="2840" width="8.09765625" style="329"/>
    <col min="2841" max="2841" width="32.69921875" style="329" customWidth="1"/>
    <col min="2842" max="2849" width="15.19921875" style="329" customWidth="1"/>
    <col min="2850" max="2850" width="17.19921875" style="329" customWidth="1"/>
    <col min="2851" max="3096" width="8.09765625" style="329"/>
    <col min="3097" max="3097" width="32.69921875" style="329" customWidth="1"/>
    <col min="3098" max="3105" width="15.19921875" style="329" customWidth="1"/>
    <col min="3106" max="3106" width="17.19921875" style="329" customWidth="1"/>
    <col min="3107" max="3352" width="8.09765625" style="329"/>
    <col min="3353" max="3353" width="32.69921875" style="329" customWidth="1"/>
    <col min="3354" max="3361" width="15.19921875" style="329" customWidth="1"/>
    <col min="3362" max="3362" width="17.19921875" style="329" customWidth="1"/>
    <col min="3363" max="3608" width="8.09765625" style="329"/>
    <col min="3609" max="3609" width="32.69921875" style="329" customWidth="1"/>
    <col min="3610" max="3617" width="15.19921875" style="329" customWidth="1"/>
    <col min="3618" max="3618" width="17.19921875" style="329" customWidth="1"/>
    <col min="3619" max="3864" width="8.09765625" style="329"/>
    <col min="3865" max="3865" width="32.69921875" style="329" customWidth="1"/>
    <col min="3866" max="3873" width="15.19921875" style="329" customWidth="1"/>
    <col min="3874" max="3874" width="17.19921875" style="329" customWidth="1"/>
    <col min="3875" max="4120" width="8.09765625" style="329"/>
    <col min="4121" max="4121" width="32.69921875" style="329" customWidth="1"/>
    <col min="4122" max="4129" width="15.19921875" style="329" customWidth="1"/>
    <col min="4130" max="4130" width="17.19921875" style="329" customWidth="1"/>
    <col min="4131" max="4376" width="8.09765625" style="329"/>
    <col min="4377" max="4377" width="32.69921875" style="329" customWidth="1"/>
    <col min="4378" max="4385" width="15.19921875" style="329" customWidth="1"/>
    <col min="4386" max="4386" width="17.19921875" style="329" customWidth="1"/>
    <col min="4387" max="4632" width="8.09765625" style="329"/>
    <col min="4633" max="4633" width="32.69921875" style="329" customWidth="1"/>
    <col min="4634" max="4641" width="15.19921875" style="329" customWidth="1"/>
    <col min="4642" max="4642" width="17.19921875" style="329" customWidth="1"/>
    <col min="4643" max="4888" width="8.09765625" style="329"/>
    <col min="4889" max="4889" width="32.69921875" style="329" customWidth="1"/>
    <col min="4890" max="4897" width="15.19921875" style="329" customWidth="1"/>
    <col min="4898" max="4898" width="17.19921875" style="329" customWidth="1"/>
    <col min="4899" max="5144" width="8.09765625" style="329"/>
    <col min="5145" max="5145" width="32.69921875" style="329" customWidth="1"/>
    <col min="5146" max="5153" width="15.19921875" style="329" customWidth="1"/>
    <col min="5154" max="5154" width="17.19921875" style="329" customWidth="1"/>
    <col min="5155" max="5400" width="8.09765625" style="329"/>
    <col min="5401" max="5401" width="32.69921875" style="329" customWidth="1"/>
    <col min="5402" max="5409" width="15.19921875" style="329" customWidth="1"/>
    <col min="5410" max="5410" width="17.19921875" style="329" customWidth="1"/>
    <col min="5411" max="5656" width="8.09765625" style="329"/>
    <col min="5657" max="5657" width="32.69921875" style="329" customWidth="1"/>
    <col min="5658" max="5665" width="15.19921875" style="329" customWidth="1"/>
    <col min="5666" max="5666" width="17.19921875" style="329" customWidth="1"/>
    <col min="5667" max="5912" width="8.09765625" style="329"/>
    <col min="5913" max="5913" width="32.69921875" style="329" customWidth="1"/>
    <col min="5914" max="5921" width="15.19921875" style="329" customWidth="1"/>
    <col min="5922" max="5922" width="17.19921875" style="329" customWidth="1"/>
    <col min="5923" max="6168" width="8.09765625" style="329"/>
    <col min="6169" max="6169" width="32.69921875" style="329" customWidth="1"/>
    <col min="6170" max="6177" width="15.19921875" style="329" customWidth="1"/>
    <col min="6178" max="6178" width="17.19921875" style="329" customWidth="1"/>
    <col min="6179" max="6424" width="8.09765625" style="329"/>
    <col min="6425" max="6425" width="32.69921875" style="329" customWidth="1"/>
    <col min="6426" max="6433" width="15.19921875" style="329" customWidth="1"/>
    <col min="6434" max="6434" width="17.19921875" style="329" customWidth="1"/>
    <col min="6435" max="6680" width="8.09765625" style="329"/>
    <col min="6681" max="6681" width="32.69921875" style="329" customWidth="1"/>
    <col min="6682" max="6689" width="15.19921875" style="329" customWidth="1"/>
    <col min="6690" max="6690" width="17.19921875" style="329" customWidth="1"/>
    <col min="6691" max="6936" width="8.09765625" style="329"/>
    <col min="6937" max="6937" width="32.69921875" style="329" customWidth="1"/>
    <col min="6938" max="6945" width="15.19921875" style="329" customWidth="1"/>
    <col min="6946" max="6946" width="17.19921875" style="329" customWidth="1"/>
    <col min="6947" max="7192" width="8.09765625" style="329"/>
    <col min="7193" max="7193" width="32.69921875" style="329" customWidth="1"/>
    <col min="7194" max="7201" width="15.19921875" style="329" customWidth="1"/>
    <col min="7202" max="7202" width="17.19921875" style="329" customWidth="1"/>
    <col min="7203" max="7448" width="8.09765625" style="329"/>
    <col min="7449" max="7449" width="32.69921875" style="329" customWidth="1"/>
    <col min="7450" max="7457" width="15.19921875" style="329" customWidth="1"/>
    <col min="7458" max="7458" width="17.19921875" style="329" customWidth="1"/>
    <col min="7459" max="7704" width="8.09765625" style="329"/>
    <col min="7705" max="7705" width="32.69921875" style="329" customWidth="1"/>
    <col min="7706" max="7713" width="15.19921875" style="329" customWidth="1"/>
    <col min="7714" max="7714" width="17.19921875" style="329" customWidth="1"/>
    <col min="7715" max="7960" width="8.09765625" style="329"/>
    <col min="7961" max="7961" width="32.69921875" style="329" customWidth="1"/>
    <col min="7962" max="7969" width="15.19921875" style="329" customWidth="1"/>
    <col min="7970" max="7970" width="17.19921875" style="329" customWidth="1"/>
    <col min="7971" max="8216" width="8.09765625" style="329"/>
    <col min="8217" max="8217" width="32.69921875" style="329" customWidth="1"/>
    <col min="8218" max="8225" width="15.19921875" style="329" customWidth="1"/>
    <col min="8226" max="8226" width="17.19921875" style="329" customWidth="1"/>
    <col min="8227" max="8472" width="8.09765625" style="329"/>
    <col min="8473" max="8473" width="32.69921875" style="329" customWidth="1"/>
    <col min="8474" max="8481" width="15.19921875" style="329" customWidth="1"/>
    <col min="8482" max="8482" width="17.19921875" style="329" customWidth="1"/>
    <col min="8483" max="8728" width="8.09765625" style="329"/>
    <col min="8729" max="8729" width="32.69921875" style="329" customWidth="1"/>
    <col min="8730" max="8737" width="15.19921875" style="329" customWidth="1"/>
    <col min="8738" max="8738" width="17.19921875" style="329" customWidth="1"/>
    <col min="8739" max="8984" width="8.09765625" style="329"/>
    <col min="8985" max="8985" width="32.69921875" style="329" customWidth="1"/>
    <col min="8986" max="8993" width="15.19921875" style="329" customWidth="1"/>
    <col min="8994" max="8994" width="17.19921875" style="329" customWidth="1"/>
    <col min="8995" max="9240" width="8.09765625" style="329"/>
    <col min="9241" max="9241" width="32.69921875" style="329" customWidth="1"/>
    <col min="9242" max="9249" width="15.19921875" style="329" customWidth="1"/>
    <col min="9250" max="9250" width="17.19921875" style="329" customWidth="1"/>
    <col min="9251" max="9496" width="8.09765625" style="329"/>
    <col min="9497" max="9497" width="32.69921875" style="329" customWidth="1"/>
    <col min="9498" max="9505" width="15.19921875" style="329" customWidth="1"/>
    <col min="9506" max="9506" width="17.19921875" style="329" customWidth="1"/>
    <col min="9507" max="9752" width="8.09765625" style="329"/>
    <col min="9753" max="9753" width="32.69921875" style="329" customWidth="1"/>
    <col min="9754" max="9761" width="15.19921875" style="329" customWidth="1"/>
    <col min="9762" max="9762" width="17.19921875" style="329" customWidth="1"/>
    <col min="9763" max="10008" width="8.09765625" style="329"/>
    <col min="10009" max="10009" width="32.69921875" style="329" customWidth="1"/>
    <col min="10010" max="10017" width="15.19921875" style="329" customWidth="1"/>
    <col min="10018" max="10018" width="17.19921875" style="329" customWidth="1"/>
    <col min="10019" max="10264" width="8.09765625" style="329"/>
    <col min="10265" max="10265" width="32.69921875" style="329" customWidth="1"/>
    <col min="10266" max="10273" width="15.19921875" style="329" customWidth="1"/>
    <col min="10274" max="10274" width="17.19921875" style="329" customWidth="1"/>
    <col min="10275" max="10520" width="8.09765625" style="329"/>
    <col min="10521" max="10521" width="32.69921875" style="329" customWidth="1"/>
    <col min="10522" max="10529" width="15.19921875" style="329" customWidth="1"/>
    <col min="10530" max="10530" width="17.19921875" style="329" customWidth="1"/>
    <col min="10531" max="10776" width="8.09765625" style="329"/>
    <col min="10777" max="10777" width="32.69921875" style="329" customWidth="1"/>
    <col min="10778" max="10785" width="15.19921875" style="329" customWidth="1"/>
    <col min="10786" max="10786" width="17.19921875" style="329" customWidth="1"/>
    <col min="10787" max="11032" width="8.09765625" style="329"/>
    <col min="11033" max="11033" width="32.69921875" style="329" customWidth="1"/>
    <col min="11034" max="11041" width="15.19921875" style="329" customWidth="1"/>
    <col min="11042" max="11042" width="17.19921875" style="329" customWidth="1"/>
    <col min="11043" max="11288" width="8.09765625" style="329"/>
    <col min="11289" max="11289" width="32.69921875" style="329" customWidth="1"/>
    <col min="11290" max="11297" width="15.19921875" style="329" customWidth="1"/>
    <col min="11298" max="11298" width="17.19921875" style="329" customWidth="1"/>
    <col min="11299" max="11544" width="8.09765625" style="329"/>
    <col min="11545" max="11545" width="32.69921875" style="329" customWidth="1"/>
    <col min="11546" max="11553" width="15.19921875" style="329" customWidth="1"/>
    <col min="11554" max="11554" width="17.19921875" style="329" customWidth="1"/>
    <col min="11555" max="11800" width="8.09765625" style="329"/>
    <col min="11801" max="11801" width="32.69921875" style="329" customWidth="1"/>
    <col min="11802" max="11809" width="15.19921875" style="329" customWidth="1"/>
    <col min="11810" max="11810" width="17.19921875" style="329" customWidth="1"/>
    <col min="11811" max="12056" width="8.09765625" style="329"/>
    <col min="12057" max="12057" width="32.69921875" style="329" customWidth="1"/>
    <col min="12058" max="12065" width="15.19921875" style="329" customWidth="1"/>
    <col min="12066" max="12066" width="17.19921875" style="329" customWidth="1"/>
    <col min="12067" max="12312" width="8.09765625" style="329"/>
    <col min="12313" max="12313" width="32.69921875" style="329" customWidth="1"/>
    <col min="12314" max="12321" width="15.19921875" style="329" customWidth="1"/>
    <col min="12322" max="12322" width="17.19921875" style="329" customWidth="1"/>
    <col min="12323" max="12568" width="8.09765625" style="329"/>
    <col min="12569" max="12569" width="32.69921875" style="329" customWidth="1"/>
    <col min="12570" max="12577" width="15.19921875" style="329" customWidth="1"/>
    <col min="12578" max="12578" width="17.19921875" style="329" customWidth="1"/>
    <col min="12579" max="12824" width="8.09765625" style="329"/>
    <col min="12825" max="12825" width="32.69921875" style="329" customWidth="1"/>
    <col min="12826" max="12833" width="15.19921875" style="329" customWidth="1"/>
    <col min="12834" max="12834" width="17.19921875" style="329" customWidth="1"/>
    <col min="12835" max="13080" width="8.09765625" style="329"/>
    <col min="13081" max="13081" width="32.69921875" style="329" customWidth="1"/>
    <col min="13082" max="13089" width="15.19921875" style="329" customWidth="1"/>
    <col min="13090" max="13090" width="17.19921875" style="329" customWidth="1"/>
    <col min="13091" max="13336" width="8.09765625" style="329"/>
    <col min="13337" max="13337" width="32.69921875" style="329" customWidth="1"/>
    <col min="13338" max="13345" width="15.19921875" style="329" customWidth="1"/>
    <col min="13346" max="13346" width="17.19921875" style="329" customWidth="1"/>
    <col min="13347" max="13592" width="8.09765625" style="329"/>
    <col min="13593" max="13593" width="32.69921875" style="329" customWidth="1"/>
    <col min="13594" max="13601" width="15.19921875" style="329" customWidth="1"/>
    <col min="13602" max="13602" width="17.19921875" style="329" customWidth="1"/>
    <col min="13603" max="13848" width="8.09765625" style="329"/>
    <col min="13849" max="13849" width="32.69921875" style="329" customWidth="1"/>
    <col min="13850" max="13857" width="15.19921875" style="329" customWidth="1"/>
    <col min="13858" max="13858" width="17.19921875" style="329" customWidth="1"/>
    <col min="13859" max="14104" width="8.09765625" style="329"/>
    <col min="14105" max="14105" width="32.69921875" style="329" customWidth="1"/>
    <col min="14106" max="14113" width="15.19921875" style="329" customWidth="1"/>
    <col min="14114" max="14114" width="17.19921875" style="329" customWidth="1"/>
    <col min="14115" max="14360" width="8.09765625" style="329"/>
    <col min="14361" max="14361" width="32.69921875" style="329" customWidth="1"/>
    <col min="14362" max="14369" width="15.19921875" style="329" customWidth="1"/>
    <col min="14370" max="14370" width="17.19921875" style="329" customWidth="1"/>
    <col min="14371" max="14616" width="8.09765625" style="329"/>
    <col min="14617" max="14617" width="32.69921875" style="329" customWidth="1"/>
    <col min="14618" max="14625" width="15.19921875" style="329" customWidth="1"/>
    <col min="14626" max="14626" width="17.19921875" style="329" customWidth="1"/>
    <col min="14627" max="14872" width="8.09765625" style="329"/>
    <col min="14873" max="14873" width="32.69921875" style="329" customWidth="1"/>
    <col min="14874" max="14881" width="15.19921875" style="329" customWidth="1"/>
    <col min="14882" max="14882" width="17.19921875" style="329" customWidth="1"/>
    <col min="14883" max="15128" width="8.09765625" style="329"/>
    <col min="15129" max="15129" width="32.69921875" style="329" customWidth="1"/>
    <col min="15130" max="15137" width="15.19921875" style="329" customWidth="1"/>
    <col min="15138" max="15138" width="17.19921875" style="329" customWidth="1"/>
    <col min="15139" max="15384" width="8.09765625" style="329"/>
    <col min="15385" max="15385" width="32.69921875" style="329" customWidth="1"/>
    <col min="15386" max="15393" width="15.19921875" style="329" customWidth="1"/>
    <col min="15394" max="15394" width="17.19921875" style="329" customWidth="1"/>
    <col min="15395" max="15640" width="8.09765625" style="329"/>
    <col min="15641" max="15641" width="32.69921875" style="329" customWidth="1"/>
    <col min="15642" max="15649" width="15.19921875" style="329" customWidth="1"/>
    <col min="15650" max="15650" width="17.19921875" style="329" customWidth="1"/>
    <col min="15651" max="15896" width="8.09765625" style="329"/>
    <col min="15897" max="15897" width="32.69921875" style="329" customWidth="1"/>
    <col min="15898" max="15905" width="15.19921875" style="329" customWidth="1"/>
    <col min="15906" max="15906" width="17.19921875" style="329" customWidth="1"/>
    <col min="15907" max="16152" width="8.09765625" style="329"/>
    <col min="16153" max="16153" width="32.69921875" style="329" customWidth="1"/>
    <col min="16154" max="16161" width="15.19921875" style="329" customWidth="1"/>
    <col min="16162" max="16162" width="17.19921875" style="329" customWidth="1"/>
    <col min="16163" max="16384" width="8.09765625" style="329"/>
  </cols>
  <sheetData>
    <row r="1" spans="1:38" ht="20.399999999999999" thickBot="1">
      <c r="A1" s="328" t="s">
        <v>1236</v>
      </c>
      <c r="H1" s="499" t="s">
        <v>276</v>
      </c>
      <c r="I1" s="1659" t="s">
        <v>318</v>
      </c>
      <c r="J1" s="1660"/>
      <c r="L1" s="496" t="s">
        <v>1236</v>
      </c>
      <c r="M1" s="502"/>
      <c r="N1" s="502"/>
      <c r="O1" s="502"/>
      <c r="W1" s="496" t="s">
        <v>276</v>
      </c>
      <c r="X1" s="1654" t="s">
        <v>318</v>
      </c>
      <c r="Y1" s="1655"/>
      <c r="Z1" s="1656"/>
      <c r="AB1" s="496" t="s">
        <v>1093</v>
      </c>
      <c r="AC1" s="456"/>
      <c r="AD1" s="456"/>
      <c r="AE1" s="456"/>
      <c r="AF1" s="456"/>
      <c r="AG1" s="456"/>
      <c r="AH1" s="456"/>
      <c r="AI1" s="456"/>
      <c r="AJ1" s="496" t="s">
        <v>276</v>
      </c>
      <c r="AK1" s="1125" t="s">
        <v>318</v>
      </c>
      <c r="AL1" s="57" t="s">
        <v>6</v>
      </c>
    </row>
    <row r="2" spans="1:38" ht="20.399999999999999" thickBot="1">
      <c r="A2" s="328" t="s">
        <v>1350</v>
      </c>
      <c r="B2" s="329" t="s">
        <v>1095</v>
      </c>
      <c r="D2" s="331"/>
      <c r="E2" s="331"/>
      <c r="F2" s="331"/>
      <c r="G2" s="331"/>
      <c r="H2" s="328" t="s">
        <v>1096</v>
      </c>
      <c r="I2" s="1661" t="s">
        <v>1097</v>
      </c>
      <c r="J2" s="1662"/>
      <c r="L2" s="496" t="s">
        <v>1350</v>
      </c>
      <c r="M2" s="503" t="s">
        <v>1095</v>
      </c>
      <c r="N2" s="504"/>
      <c r="O2" s="504"/>
      <c r="P2" s="505"/>
      <c r="Q2" s="497"/>
      <c r="R2" s="497"/>
      <c r="S2" s="497"/>
      <c r="T2" s="497"/>
      <c r="U2" s="497"/>
      <c r="V2" s="497"/>
      <c r="W2" s="496" t="s">
        <v>1365</v>
      </c>
      <c r="X2" s="1654" t="s">
        <v>1097</v>
      </c>
      <c r="Y2" s="1655"/>
      <c r="Z2" s="1656"/>
      <c r="AB2" s="496" t="s">
        <v>1094</v>
      </c>
      <c r="AC2" s="497" t="s">
        <v>1095</v>
      </c>
      <c r="AD2" s="497"/>
      <c r="AE2" s="497"/>
      <c r="AF2" s="497"/>
      <c r="AG2" s="497"/>
      <c r="AH2" s="497"/>
      <c r="AI2" s="497"/>
      <c r="AJ2" s="496" t="s">
        <v>1096</v>
      </c>
      <c r="AK2" s="523" t="s">
        <v>1097</v>
      </c>
    </row>
    <row r="3" spans="1:38" ht="42" customHeight="1">
      <c r="A3" s="1663" t="s">
        <v>533</v>
      </c>
      <c r="B3" s="1664"/>
      <c r="C3" s="1664"/>
      <c r="D3" s="1664"/>
      <c r="E3" s="1664"/>
      <c r="F3" s="1664"/>
      <c r="G3" s="1664"/>
      <c r="H3" s="1664"/>
      <c r="I3" s="1664"/>
      <c r="J3" s="1664"/>
      <c r="L3" s="1657" t="s">
        <v>1366</v>
      </c>
      <c r="M3" s="1658"/>
      <c r="N3" s="1658"/>
      <c r="O3" s="1658"/>
      <c r="P3" s="1658"/>
      <c r="Q3" s="1658"/>
      <c r="R3" s="1658"/>
      <c r="S3" s="1658"/>
      <c r="T3" s="1658"/>
      <c r="U3" s="1658"/>
      <c r="V3" s="1658"/>
      <c r="W3" s="1658"/>
      <c r="X3" s="1658"/>
      <c r="Y3" s="1658"/>
      <c r="Z3" s="1658"/>
      <c r="AB3" s="1630" t="s">
        <v>1098</v>
      </c>
      <c r="AC3" s="1631"/>
      <c r="AD3" s="1631"/>
      <c r="AE3" s="1631"/>
      <c r="AF3" s="1631"/>
      <c r="AG3" s="1631"/>
      <c r="AH3" s="1631"/>
      <c r="AI3" s="1631"/>
      <c r="AJ3" s="1631"/>
      <c r="AK3" s="1631"/>
    </row>
    <row r="4" spans="1:38" ht="32.25" customHeight="1" thickBot="1">
      <c r="A4" s="500" t="s">
        <v>1351</v>
      </c>
      <c r="B4" s="1665" t="s">
        <v>1997</v>
      </c>
      <c r="C4" s="1666"/>
      <c r="D4" s="1666"/>
      <c r="E4" s="1666"/>
      <c r="F4" s="1666"/>
      <c r="G4" s="1666"/>
      <c r="H4" s="1666"/>
      <c r="I4" s="1667" t="s">
        <v>1352</v>
      </c>
      <c r="J4" s="1668"/>
      <c r="L4" s="504" t="s">
        <v>1367</v>
      </c>
      <c r="M4" s="1632" t="s">
        <v>1998</v>
      </c>
      <c r="N4" s="1632"/>
      <c r="O4" s="1632"/>
      <c r="P4" s="1632"/>
      <c r="Q4" s="1632"/>
      <c r="R4" s="1632"/>
      <c r="S4" s="1632"/>
      <c r="T4" s="1632"/>
      <c r="U4" s="1632"/>
      <c r="V4" s="1632"/>
      <c r="Z4" s="506" t="s">
        <v>1368</v>
      </c>
      <c r="AB4" s="493" t="s">
        <v>1099</v>
      </c>
      <c r="AC4" s="1632" t="s">
        <v>1999</v>
      </c>
      <c r="AD4" s="1633"/>
      <c r="AE4" s="1633"/>
      <c r="AF4" s="1633"/>
      <c r="AG4" s="1633"/>
      <c r="AH4" s="1633"/>
      <c r="AI4" s="1634"/>
      <c r="AJ4" s="494"/>
      <c r="AK4" s="495" t="s">
        <v>1100</v>
      </c>
    </row>
    <row r="5" spans="1:38" ht="52.2" customHeight="1" thickBot="1">
      <c r="A5" s="1644" t="s">
        <v>1353</v>
      </c>
      <c r="B5" s="1646" t="s">
        <v>1354</v>
      </c>
      <c r="C5" s="1647"/>
      <c r="D5" s="1648"/>
      <c r="E5" s="1649" t="s">
        <v>1355</v>
      </c>
      <c r="F5" s="1650"/>
      <c r="G5" s="1651"/>
      <c r="H5" s="1652" t="s">
        <v>1138</v>
      </c>
      <c r="I5" s="1650"/>
      <c r="J5" s="1653"/>
      <c r="L5" s="507" t="s">
        <v>1101</v>
      </c>
      <c r="M5" s="508" t="s">
        <v>1369</v>
      </c>
      <c r="N5" s="509" t="s">
        <v>1370</v>
      </c>
      <c r="O5" s="510" t="s">
        <v>1371</v>
      </c>
      <c r="P5" s="511" t="s">
        <v>1372</v>
      </c>
      <c r="Q5" s="511" t="s">
        <v>1373</v>
      </c>
      <c r="R5" s="511" t="s">
        <v>1374</v>
      </c>
      <c r="S5" s="512" t="s">
        <v>1375</v>
      </c>
      <c r="T5" s="511" t="s">
        <v>1376</v>
      </c>
      <c r="U5" s="513" t="s">
        <v>1377</v>
      </c>
      <c r="V5" s="1144" t="s">
        <v>1378</v>
      </c>
      <c r="W5" s="514" t="s">
        <v>1379</v>
      </c>
      <c r="X5" s="514" t="s">
        <v>1380</v>
      </c>
      <c r="Y5" s="514" t="s">
        <v>1381</v>
      </c>
      <c r="Z5" s="515" t="s">
        <v>1382</v>
      </c>
      <c r="AB5" s="1635" t="s">
        <v>1101</v>
      </c>
      <c r="AC5" s="1637" t="s">
        <v>1102</v>
      </c>
      <c r="AD5" s="1639" t="s">
        <v>1103</v>
      </c>
      <c r="AE5" s="1640"/>
      <c r="AF5" s="1640"/>
      <c r="AG5" s="1640"/>
      <c r="AH5" s="1641"/>
      <c r="AI5" s="1642" t="s">
        <v>1104</v>
      </c>
      <c r="AJ5" s="1640"/>
      <c r="AK5" s="1643"/>
    </row>
    <row r="6" spans="1:38" ht="40.200000000000003" thickBot="1">
      <c r="A6" s="1645"/>
      <c r="B6" s="1145" t="s">
        <v>291</v>
      </c>
      <c r="C6" s="1106" t="s">
        <v>250</v>
      </c>
      <c r="D6" s="1107" t="s">
        <v>251</v>
      </c>
      <c r="E6" s="1145" t="s">
        <v>291</v>
      </c>
      <c r="F6" s="1106" t="s">
        <v>250</v>
      </c>
      <c r="G6" s="1131" t="s">
        <v>251</v>
      </c>
      <c r="H6" s="1127" t="s">
        <v>291</v>
      </c>
      <c r="I6" s="1106" t="s">
        <v>250</v>
      </c>
      <c r="J6" s="1107" t="s">
        <v>251</v>
      </c>
      <c r="L6" s="516" t="s">
        <v>1111</v>
      </c>
      <c r="M6" s="1108">
        <f>IF(AND(M7=M17,M17=M20,M20=M7),M7,"F")</f>
        <v>15</v>
      </c>
      <c r="N6" s="1109">
        <f t="shared" ref="N6:Z6" si="0">IF(AND(N7=N17,N17=N20,N20=N7),N7,"F")</f>
        <v>1</v>
      </c>
      <c r="O6" s="1109">
        <f t="shared" si="0"/>
        <v>1</v>
      </c>
      <c r="P6" s="1109">
        <f t="shared" si="0"/>
        <v>0</v>
      </c>
      <c r="Q6" s="1109">
        <f t="shared" si="0"/>
        <v>0</v>
      </c>
      <c r="R6" s="1109">
        <f t="shared" si="0"/>
        <v>0</v>
      </c>
      <c r="S6" s="1109">
        <f t="shared" si="0"/>
        <v>0</v>
      </c>
      <c r="T6" s="1109">
        <f t="shared" si="0"/>
        <v>0</v>
      </c>
      <c r="U6" s="1109">
        <f t="shared" si="0"/>
        <v>12</v>
      </c>
      <c r="V6" s="1109">
        <f t="shared" si="0"/>
        <v>0</v>
      </c>
      <c r="W6" s="1109">
        <f t="shared" si="0"/>
        <v>0</v>
      </c>
      <c r="X6" s="1109">
        <f t="shared" si="0"/>
        <v>0</v>
      </c>
      <c r="Y6" s="1109">
        <f>IF(AND(Y7=Y17,Y17=Y20,Y20=Y7),Y7,"F")</f>
        <v>0</v>
      </c>
      <c r="Z6" s="1110">
        <f t="shared" si="0"/>
        <v>1</v>
      </c>
      <c r="AB6" s="1636"/>
      <c r="AC6" s="1638"/>
      <c r="AD6" s="1137" t="s">
        <v>291</v>
      </c>
      <c r="AE6" s="498" t="s">
        <v>1105</v>
      </c>
      <c r="AF6" s="498" t="s">
        <v>1106</v>
      </c>
      <c r="AG6" s="498" t="s">
        <v>1107</v>
      </c>
      <c r="AH6" s="1138" t="s">
        <v>1108</v>
      </c>
      <c r="AI6" s="1136" t="s">
        <v>291</v>
      </c>
      <c r="AJ6" s="524" t="s">
        <v>1109</v>
      </c>
      <c r="AK6" s="525" t="s">
        <v>1110</v>
      </c>
    </row>
    <row r="7" spans="1:38" ht="20.399999999999999" thickBot="1">
      <c r="A7" s="1103" t="s">
        <v>284</v>
      </c>
      <c r="B7" s="1113">
        <f>C7+D7</f>
        <v>15</v>
      </c>
      <c r="C7" s="1114">
        <f>SUM(C9:C16)</f>
        <v>15</v>
      </c>
      <c r="D7" s="1115">
        <f>SUM(D9:D16)</f>
        <v>0</v>
      </c>
      <c r="E7" s="1113">
        <f>SUM(F7:G7)</f>
        <v>0</v>
      </c>
      <c r="F7" s="1114">
        <f>SUM(F9:F16)</f>
        <v>0</v>
      </c>
      <c r="G7" s="1132">
        <f>SUM(G9:G16)</f>
        <v>0</v>
      </c>
      <c r="H7" s="1128">
        <f>SUM(I7:J7)</f>
        <v>15</v>
      </c>
      <c r="I7" s="1114">
        <f>SUM(I9:I16)</f>
        <v>15</v>
      </c>
      <c r="J7" s="1115">
        <f>SUM(J9:J16)</f>
        <v>0</v>
      </c>
      <c r="L7" s="519" t="s">
        <v>1112</v>
      </c>
      <c r="M7" s="1108">
        <f>M8+M14+M15+M16</f>
        <v>15</v>
      </c>
      <c r="N7" s="1109">
        <f t="shared" ref="N7:Z7" si="1">N8+N14+N15+N16</f>
        <v>1</v>
      </c>
      <c r="O7" s="1109">
        <f>O8+O14+O15+O16</f>
        <v>1</v>
      </c>
      <c r="P7" s="1109">
        <f t="shared" si="1"/>
        <v>0</v>
      </c>
      <c r="Q7" s="1109">
        <f t="shared" si="1"/>
        <v>0</v>
      </c>
      <c r="R7" s="1109">
        <f t="shared" si="1"/>
        <v>0</v>
      </c>
      <c r="S7" s="1109">
        <f t="shared" si="1"/>
        <v>0</v>
      </c>
      <c r="T7" s="1109">
        <f t="shared" si="1"/>
        <v>0</v>
      </c>
      <c r="U7" s="1109">
        <f t="shared" si="1"/>
        <v>12</v>
      </c>
      <c r="V7" s="1109">
        <f t="shared" si="1"/>
        <v>0</v>
      </c>
      <c r="W7" s="1109">
        <f t="shared" si="1"/>
        <v>0</v>
      </c>
      <c r="X7" s="1109">
        <f t="shared" si="1"/>
        <v>0</v>
      </c>
      <c r="Y7" s="1109">
        <f>Y8+Y14+Y15+Y16</f>
        <v>0</v>
      </c>
      <c r="Z7" s="1110">
        <f t="shared" si="1"/>
        <v>1</v>
      </c>
      <c r="AB7" s="526" t="s">
        <v>1111</v>
      </c>
      <c r="AC7" s="517">
        <f t="shared" ref="AC7:AK7" si="2">IF(AND(AC8=AC23,AC23=AC26,AC26=AC8),AC8,"F")</f>
        <v>15</v>
      </c>
      <c r="AD7" s="1108">
        <f>AD9+AD15+AD16+AD22</f>
        <v>12</v>
      </c>
      <c r="AE7" s="1109">
        <f t="shared" si="2"/>
        <v>4</v>
      </c>
      <c r="AF7" s="1109">
        <f t="shared" si="2"/>
        <v>0</v>
      </c>
      <c r="AG7" s="1109">
        <f>IF(AND(AG8=AG23,AG23=AG26,AG26=AG8),AG8,"F")</f>
        <v>4</v>
      </c>
      <c r="AH7" s="1139">
        <f>IF(AND(AH8=AH23,AH23=AH26,AH26=AH8),AH8,"F")</f>
        <v>4</v>
      </c>
      <c r="AI7" s="518">
        <f>AI9+AI15+AI16+AI22</f>
        <v>3</v>
      </c>
      <c r="AJ7" s="1109">
        <f t="shared" si="2"/>
        <v>3</v>
      </c>
      <c r="AK7" s="1141">
        <f t="shared" si="2"/>
        <v>0</v>
      </c>
    </row>
    <row r="8" spans="1:38" ht="20.399999999999999" thickBot="1">
      <c r="A8" s="1104" t="s">
        <v>1356</v>
      </c>
      <c r="B8" s="1116">
        <f>SUM(C8:D8)</f>
        <v>1</v>
      </c>
      <c r="C8" s="1117">
        <f t="shared" ref="C8:J8" si="3">SUM(C9:C13)</f>
        <v>1</v>
      </c>
      <c r="D8" s="1118">
        <f t="shared" si="3"/>
        <v>0</v>
      </c>
      <c r="E8" s="1116">
        <f>SUM(F8:G8)</f>
        <v>0</v>
      </c>
      <c r="F8" s="1117">
        <f>SUM(F9:F13)</f>
        <v>0</v>
      </c>
      <c r="G8" s="1133">
        <f t="shared" si="3"/>
        <v>0</v>
      </c>
      <c r="H8" s="1129">
        <f>SUM(I8:J8)</f>
        <v>1</v>
      </c>
      <c r="I8" s="1117">
        <f t="shared" si="3"/>
        <v>1</v>
      </c>
      <c r="J8" s="1118">
        <f t="shared" si="3"/>
        <v>0</v>
      </c>
      <c r="L8" s="519" t="s">
        <v>1113</v>
      </c>
      <c r="M8" s="1108">
        <f>SUM(M9:M13)</f>
        <v>1</v>
      </c>
      <c r="N8" s="1109">
        <f t="shared" ref="N8:Z8" si="4">SUM(N9:N13)</f>
        <v>0</v>
      </c>
      <c r="O8" s="1109">
        <f>SUM(O9:O13)</f>
        <v>1</v>
      </c>
      <c r="P8" s="1109">
        <f t="shared" si="4"/>
        <v>0</v>
      </c>
      <c r="Q8" s="1109">
        <f t="shared" si="4"/>
        <v>0</v>
      </c>
      <c r="R8" s="1109">
        <f t="shared" si="4"/>
        <v>0</v>
      </c>
      <c r="S8" s="1109">
        <f t="shared" si="4"/>
        <v>0</v>
      </c>
      <c r="T8" s="1109">
        <f t="shared" si="4"/>
        <v>0</v>
      </c>
      <c r="U8" s="1109">
        <f t="shared" si="4"/>
        <v>0</v>
      </c>
      <c r="V8" s="1109">
        <f t="shared" si="4"/>
        <v>0</v>
      </c>
      <c r="W8" s="1109">
        <f t="shared" si="4"/>
        <v>0</v>
      </c>
      <c r="X8" s="1109">
        <f t="shared" si="4"/>
        <v>0</v>
      </c>
      <c r="Y8" s="1109">
        <f>SUM(Y9:Y13)</f>
        <v>0</v>
      </c>
      <c r="Z8" s="1110">
        <f t="shared" si="4"/>
        <v>0</v>
      </c>
      <c r="AB8" s="519" t="s">
        <v>1112</v>
      </c>
      <c r="AC8" s="517">
        <f>AC9+AC15+AC16+AC22</f>
        <v>15</v>
      </c>
      <c r="AD8" s="1108">
        <f>SUM(AE8:AH8)</f>
        <v>12</v>
      </c>
      <c r="AE8" s="1109">
        <f t="shared" ref="AE8:AK8" si="5">SUM(AE10:AE16)+AE22</f>
        <v>4</v>
      </c>
      <c r="AF8" s="1109">
        <f t="shared" si="5"/>
        <v>0</v>
      </c>
      <c r="AG8" s="1109">
        <f t="shared" si="5"/>
        <v>4</v>
      </c>
      <c r="AH8" s="1139">
        <f t="shared" si="5"/>
        <v>4</v>
      </c>
      <c r="AI8" s="518">
        <f>SUM(AJ8:AK8)</f>
        <v>3</v>
      </c>
      <c r="AJ8" s="1109">
        <f t="shared" si="5"/>
        <v>3</v>
      </c>
      <c r="AK8" s="1141">
        <f t="shared" si="5"/>
        <v>0</v>
      </c>
    </row>
    <row r="9" spans="1:38" ht="20.399999999999999" thickBot="1">
      <c r="A9" s="1104" t="s">
        <v>1357</v>
      </c>
      <c r="B9" s="1116">
        <f t="shared" ref="B9:B16" si="6">SUM(C9:D9)</f>
        <v>0</v>
      </c>
      <c r="C9" s="1117">
        <f t="shared" ref="C9:D16" si="7">+F9+I9</f>
        <v>0</v>
      </c>
      <c r="D9" s="1118">
        <f t="shared" si="7"/>
        <v>0</v>
      </c>
      <c r="E9" s="1116">
        <f>F9+G9</f>
        <v>0</v>
      </c>
      <c r="F9" s="1119">
        <v>0</v>
      </c>
      <c r="G9" s="1134">
        <v>0</v>
      </c>
      <c r="H9" s="1129">
        <f>I9+J9</f>
        <v>0</v>
      </c>
      <c r="I9" s="1119">
        <v>0</v>
      </c>
      <c r="J9" s="1120">
        <v>0</v>
      </c>
      <c r="L9" s="519" t="s">
        <v>1114</v>
      </c>
      <c r="M9" s="1108">
        <f t="shared" ref="M9:M26" si="8">SUM(N9:Z9)</f>
        <v>0</v>
      </c>
      <c r="N9" s="1111">
        <v>0</v>
      </c>
      <c r="O9" s="1111">
        <v>0</v>
      </c>
      <c r="P9" s="1111">
        <v>0</v>
      </c>
      <c r="Q9" s="1111">
        <v>0</v>
      </c>
      <c r="R9" s="1111">
        <v>0</v>
      </c>
      <c r="S9" s="1111">
        <v>0</v>
      </c>
      <c r="T9" s="1111">
        <v>0</v>
      </c>
      <c r="U9" s="1111">
        <v>0</v>
      </c>
      <c r="V9" s="1111">
        <v>0</v>
      </c>
      <c r="W9" s="1111">
        <v>0</v>
      </c>
      <c r="X9" s="1111">
        <v>0</v>
      </c>
      <c r="Y9" s="1111">
        <v>0</v>
      </c>
      <c r="Z9" s="1112">
        <v>0</v>
      </c>
      <c r="AB9" s="519" t="s">
        <v>1113</v>
      </c>
      <c r="AC9" s="517">
        <f>AD9+AI9</f>
        <v>1</v>
      </c>
      <c r="AD9" s="1108">
        <f>SUM(AE9:AH9)</f>
        <v>1</v>
      </c>
      <c r="AE9" s="1109">
        <f t="shared" ref="AE9:AK9" si="9">SUM(AE10:AE14)</f>
        <v>0</v>
      </c>
      <c r="AF9" s="1109">
        <f t="shared" si="9"/>
        <v>0</v>
      </c>
      <c r="AG9" s="1109">
        <f t="shared" si="9"/>
        <v>0</v>
      </c>
      <c r="AH9" s="1139">
        <f t="shared" si="9"/>
        <v>1</v>
      </c>
      <c r="AI9" s="518">
        <f t="shared" ref="AI9:AI26" si="10">SUM(AJ9:AK9)</f>
        <v>0</v>
      </c>
      <c r="AJ9" s="1109">
        <f t="shared" si="9"/>
        <v>0</v>
      </c>
      <c r="AK9" s="1141">
        <f t="shared" si="9"/>
        <v>0</v>
      </c>
    </row>
    <row r="10" spans="1:38" ht="20.399999999999999" thickBot="1">
      <c r="A10" s="1104" t="s">
        <v>1358</v>
      </c>
      <c r="B10" s="1116">
        <f t="shared" si="6"/>
        <v>0</v>
      </c>
      <c r="C10" s="1117">
        <f t="shared" si="7"/>
        <v>0</v>
      </c>
      <c r="D10" s="1118">
        <f t="shared" si="7"/>
        <v>0</v>
      </c>
      <c r="E10" s="1116">
        <f t="shared" ref="E10:E16" si="11">F10+G10</f>
        <v>0</v>
      </c>
      <c r="F10" s="1119">
        <v>0</v>
      </c>
      <c r="G10" s="1134">
        <v>0</v>
      </c>
      <c r="H10" s="1129">
        <f t="shared" ref="H10" si="12">I10+J10</f>
        <v>0</v>
      </c>
      <c r="I10" s="1119">
        <v>0</v>
      </c>
      <c r="J10" s="1120">
        <v>0</v>
      </c>
      <c r="L10" s="519" t="s">
        <v>1115</v>
      </c>
      <c r="M10" s="1108">
        <f t="shared" si="8"/>
        <v>0</v>
      </c>
      <c r="N10" s="1111">
        <v>0</v>
      </c>
      <c r="O10" s="1111">
        <v>0</v>
      </c>
      <c r="P10" s="1111">
        <v>0</v>
      </c>
      <c r="Q10" s="1111">
        <v>0</v>
      </c>
      <c r="R10" s="1111">
        <v>0</v>
      </c>
      <c r="S10" s="1111">
        <v>0</v>
      </c>
      <c r="T10" s="1111">
        <v>0</v>
      </c>
      <c r="U10" s="1111">
        <v>0</v>
      </c>
      <c r="V10" s="1111">
        <v>0</v>
      </c>
      <c r="W10" s="1111">
        <v>0</v>
      </c>
      <c r="X10" s="1111">
        <v>0</v>
      </c>
      <c r="Y10" s="1111">
        <v>0</v>
      </c>
      <c r="Z10" s="1112">
        <v>0</v>
      </c>
      <c r="AB10" s="519" t="s">
        <v>1114</v>
      </c>
      <c r="AC10" s="517">
        <f t="shared" ref="AC10:AC32" si="13">AD10+AI10</f>
        <v>0</v>
      </c>
      <c r="AD10" s="1108">
        <f t="shared" ref="AD10:AD32" si="14">SUM(AE10:AH10)</f>
        <v>0</v>
      </c>
      <c r="AE10" s="1143">
        <v>0</v>
      </c>
      <c r="AF10" s="1143">
        <v>0</v>
      </c>
      <c r="AG10" s="1143">
        <v>0</v>
      </c>
      <c r="AH10" s="1140">
        <v>0</v>
      </c>
      <c r="AI10" s="518">
        <f t="shared" si="10"/>
        <v>0</v>
      </c>
      <c r="AJ10" s="1143">
        <v>0</v>
      </c>
      <c r="AK10" s="1142">
        <v>0</v>
      </c>
    </row>
    <row r="11" spans="1:38" ht="20.399999999999999" thickBot="1">
      <c r="A11" s="1104" t="s">
        <v>1359</v>
      </c>
      <c r="B11" s="1116">
        <f t="shared" si="6"/>
        <v>1</v>
      </c>
      <c r="C11" s="1117">
        <f t="shared" si="7"/>
        <v>1</v>
      </c>
      <c r="D11" s="1118">
        <f t="shared" si="7"/>
        <v>0</v>
      </c>
      <c r="E11" s="1116">
        <f t="shared" si="11"/>
        <v>0</v>
      </c>
      <c r="F11" s="1119">
        <v>0</v>
      </c>
      <c r="G11" s="1134">
        <v>0</v>
      </c>
      <c r="H11" s="1129">
        <f t="shared" ref="H11:H15" si="15">SUM(I11:J11)</f>
        <v>1</v>
      </c>
      <c r="I11" s="1119">
        <v>1</v>
      </c>
      <c r="J11" s="1120">
        <v>0</v>
      </c>
      <c r="L11" s="519" t="s">
        <v>1116</v>
      </c>
      <c r="M11" s="1108">
        <f t="shared" si="8"/>
        <v>1</v>
      </c>
      <c r="N11" s="1111">
        <v>0</v>
      </c>
      <c r="O11" s="1111">
        <v>1</v>
      </c>
      <c r="P11" s="1111">
        <v>0</v>
      </c>
      <c r="Q11" s="1111">
        <v>0</v>
      </c>
      <c r="R11" s="1111">
        <v>0</v>
      </c>
      <c r="S11" s="1111">
        <v>0</v>
      </c>
      <c r="T11" s="1111">
        <v>0</v>
      </c>
      <c r="U11" s="1111">
        <v>0</v>
      </c>
      <c r="V11" s="1111">
        <v>0</v>
      </c>
      <c r="W11" s="1111">
        <v>0</v>
      </c>
      <c r="X11" s="1111">
        <v>0</v>
      </c>
      <c r="Y11" s="1111">
        <v>0</v>
      </c>
      <c r="Z11" s="1112">
        <v>0</v>
      </c>
      <c r="AB11" s="519" t="s">
        <v>1115</v>
      </c>
      <c r="AC11" s="517">
        <f t="shared" si="13"/>
        <v>0</v>
      </c>
      <c r="AD11" s="1108">
        <f t="shared" si="14"/>
        <v>0</v>
      </c>
      <c r="AE11" s="1143">
        <v>0</v>
      </c>
      <c r="AF11" s="1143">
        <v>0</v>
      </c>
      <c r="AG11" s="1143">
        <v>0</v>
      </c>
      <c r="AH11" s="1140">
        <v>0</v>
      </c>
      <c r="AI11" s="518">
        <f t="shared" ref="AI11:AI15" si="16">SUM(AJ11:AK11)</f>
        <v>0</v>
      </c>
      <c r="AJ11" s="1143">
        <v>0</v>
      </c>
      <c r="AK11" s="1142">
        <v>0</v>
      </c>
    </row>
    <row r="12" spans="1:38" ht="20.399999999999999" thickBot="1">
      <c r="A12" s="1104" t="s">
        <v>1360</v>
      </c>
      <c r="B12" s="1116">
        <f t="shared" si="6"/>
        <v>0</v>
      </c>
      <c r="C12" s="1117">
        <f t="shared" si="7"/>
        <v>0</v>
      </c>
      <c r="D12" s="1118">
        <f t="shared" si="7"/>
        <v>0</v>
      </c>
      <c r="E12" s="1116">
        <f t="shared" si="11"/>
        <v>0</v>
      </c>
      <c r="F12" s="1119">
        <v>0</v>
      </c>
      <c r="G12" s="1134">
        <v>0</v>
      </c>
      <c r="H12" s="1129">
        <f>I12+J12</f>
        <v>0</v>
      </c>
      <c r="I12" s="1119">
        <v>0</v>
      </c>
      <c r="J12" s="1120">
        <v>0</v>
      </c>
      <c r="L12" s="519" t="s">
        <v>1117</v>
      </c>
      <c r="M12" s="1108">
        <f t="shared" si="8"/>
        <v>0</v>
      </c>
      <c r="N12" s="1111">
        <v>0</v>
      </c>
      <c r="O12" s="1111">
        <v>0</v>
      </c>
      <c r="P12" s="1111">
        <v>0</v>
      </c>
      <c r="Q12" s="1111">
        <v>0</v>
      </c>
      <c r="R12" s="1111">
        <v>0</v>
      </c>
      <c r="S12" s="1111">
        <v>0</v>
      </c>
      <c r="T12" s="1111">
        <v>0</v>
      </c>
      <c r="U12" s="1111">
        <v>0</v>
      </c>
      <c r="V12" s="1111">
        <v>0</v>
      </c>
      <c r="W12" s="1111">
        <v>0</v>
      </c>
      <c r="X12" s="1111">
        <v>0</v>
      </c>
      <c r="Y12" s="1111">
        <v>0</v>
      </c>
      <c r="Z12" s="1112">
        <v>0</v>
      </c>
      <c r="AB12" s="519" t="s">
        <v>1116</v>
      </c>
      <c r="AC12" s="517">
        <f t="shared" si="13"/>
        <v>1</v>
      </c>
      <c r="AD12" s="1108">
        <f>SUM(AE12:AH12)</f>
        <v>1</v>
      </c>
      <c r="AE12" s="1143">
        <v>0</v>
      </c>
      <c r="AF12" s="1143">
        <v>0</v>
      </c>
      <c r="AG12" s="1143">
        <v>0</v>
      </c>
      <c r="AH12" s="1140">
        <v>1</v>
      </c>
      <c r="AI12" s="518">
        <f t="shared" si="16"/>
        <v>0</v>
      </c>
      <c r="AJ12" s="1143">
        <v>0</v>
      </c>
      <c r="AK12" s="1142">
        <v>0</v>
      </c>
    </row>
    <row r="13" spans="1:38" ht="20.399999999999999" thickBot="1">
      <c r="A13" s="1104" t="s">
        <v>1361</v>
      </c>
      <c r="B13" s="1116">
        <f t="shared" si="6"/>
        <v>0</v>
      </c>
      <c r="C13" s="1117">
        <f t="shared" si="7"/>
        <v>0</v>
      </c>
      <c r="D13" s="1118">
        <f t="shared" si="7"/>
        <v>0</v>
      </c>
      <c r="E13" s="1116">
        <f t="shared" si="11"/>
        <v>0</v>
      </c>
      <c r="F13" s="1119">
        <v>0</v>
      </c>
      <c r="G13" s="1134">
        <v>0</v>
      </c>
      <c r="H13" s="1129">
        <f t="shared" ref="H13" si="17">I13+J13</f>
        <v>0</v>
      </c>
      <c r="I13" s="1119">
        <v>0</v>
      </c>
      <c r="J13" s="1120">
        <v>0</v>
      </c>
      <c r="L13" s="519" t="s">
        <v>1118</v>
      </c>
      <c r="M13" s="1108">
        <f t="shared" si="8"/>
        <v>0</v>
      </c>
      <c r="N13" s="1111">
        <v>0</v>
      </c>
      <c r="O13" s="1111">
        <v>0</v>
      </c>
      <c r="P13" s="1111">
        <v>0</v>
      </c>
      <c r="Q13" s="1111">
        <v>0</v>
      </c>
      <c r="R13" s="1111">
        <v>0</v>
      </c>
      <c r="S13" s="1111">
        <v>0</v>
      </c>
      <c r="T13" s="1111">
        <v>0</v>
      </c>
      <c r="U13" s="1111">
        <v>0</v>
      </c>
      <c r="V13" s="1111">
        <v>0</v>
      </c>
      <c r="W13" s="1111">
        <v>0</v>
      </c>
      <c r="X13" s="1111">
        <v>0</v>
      </c>
      <c r="Y13" s="1111">
        <v>0</v>
      </c>
      <c r="Z13" s="1112">
        <v>0</v>
      </c>
      <c r="AB13" s="519" t="s">
        <v>1117</v>
      </c>
      <c r="AC13" s="517">
        <f t="shared" si="13"/>
        <v>0</v>
      </c>
      <c r="AD13" s="1108">
        <f t="shared" si="14"/>
        <v>0</v>
      </c>
      <c r="AE13" s="1143">
        <v>0</v>
      </c>
      <c r="AF13" s="1143">
        <v>0</v>
      </c>
      <c r="AG13" s="1143">
        <v>0</v>
      </c>
      <c r="AH13" s="1140">
        <v>0</v>
      </c>
      <c r="AI13" s="518">
        <f t="shared" si="16"/>
        <v>0</v>
      </c>
      <c r="AJ13" s="1143">
        <v>0</v>
      </c>
      <c r="AK13" s="1142">
        <v>0</v>
      </c>
    </row>
    <row r="14" spans="1:38" ht="20.399999999999999" thickBot="1">
      <c r="A14" s="1104" t="s">
        <v>1362</v>
      </c>
      <c r="B14" s="1116">
        <f>SUM(C14:D14)</f>
        <v>1</v>
      </c>
      <c r="C14" s="1117">
        <f t="shared" si="7"/>
        <v>1</v>
      </c>
      <c r="D14" s="1118">
        <f t="shared" si="7"/>
        <v>0</v>
      </c>
      <c r="E14" s="1116">
        <f t="shared" si="11"/>
        <v>0</v>
      </c>
      <c r="F14" s="1119">
        <v>0</v>
      </c>
      <c r="G14" s="1134">
        <v>0</v>
      </c>
      <c r="H14" s="1129">
        <f t="shared" si="15"/>
        <v>1</v>
      </c>
      <c r="I14" s="1119">
        <v>1</v>
      </c>
      <c r="J14" s="1120">
        <v>0</v>
      </c>
      <c r="L14" s="519" t="s">
        <v>1119</v>
      </c>
      <c r="M14" s="1108">
        <f t="shared" si="8"/>
        <v>1</v>
      </c>
      <c r="N14" s="1111">
        <v>0</v>
      </c>
      <c r="O14" s="1111">
        <v>0</v>
      </c>
      <c r="P14" s="1111">
        <v>0</v>
      </c>
      <c r="Q14" s="1111">
        <v>0</v>
      </c>
      <c r="R14" s="1111">
        <v>0</v>
      </c>
      <c r="S14" s="1111">
        <v>0</v>
      </c>
      <c r="T14" s="1111">
        <v>0</v>
      </c>
      <c r="U14" s="1111">
        <v>1</v>
      </c>
      <c r="V14" s="1111">
        <v>0</v>
      </c>
      <c r="W14" s="1111">
        <v>0</v>
      </c>
      <c r="X14" s="1111">
        <v>0</v>
      </c>
      <c r="Y14" s="1111">
        <v>0</v>
      </c>
      <c r="Z14" s="1112">
        <v>0</v>
      </c>
      <c r="AB14" s="519" t="s">
        <v>1118</v>
      </c>
      <c r="AC14" s="517">
        <f t="shared" si="13"/>
        <v>0</v>
      </c>
      <c r="AD14" s="1108">
        <f t="shared" si="14"/>
        <v>0</v>
      </c>
      <c r="AE14" s="1143">
        <v>0</v>
      </c>
      <c r="AF14" s="1143">
        <v>0</v>
      </c>
      <c r="AG14" s="1143">
        <v>0</v>
      </c>
      <c r="AH14" s="1140">
        <v>0</v>
      </c>
      <c r="AI14" s="518">
        <f t="shared" si="16"/>
        <v>0</v>
      </c>
      <c r="AJ14" s="1143">
        <v>0</v>
      </c>
      <c r="AK14" s="1142">
        <v>0</v>
      </c>
    </row>
    <row r="15" spans="1:38" ht="20.399999999999999" thickBot="1">
      <c r="A15" s="1104" t="s">
        <v>1363</v>
      </c>
      <c r="B15" s="1116">
        <f t="shared" si="6"/>
        <v>13</v>
      </c>
      <c r="C15" s="1117">
        <f t="shared" si="7"/>
        <v>13</v>
      </c>
      <c r="D15" s="1118">
        <f t="shared" si="7"/>
        <v>0</v>
      </c>
      <c r="E15" s="1116">
        <f t="shared" si="11"/>
        <v>0</v>
      </c>
      <c r="F15" s="1119">
        <v>0</v>
      </c>
      <c r="G15" s="1134">
        <v>0</v>
      </c>
      <c r="H15" s="1129">
        <f t="shared" si="15"/>
        <v>13</v>
      </c>
      <c r="I15" s="1119">
        <v>13</v>
      </c>
      <c r="J15" s="1120">
        <v>0</v>
      </c>
      <c r="L15" s="519" t="s">
        <v>1120</v>
      </c>
      <c r="M15" s="1108">
        <f t="shared" si="8"/>
        <v>13</v>
      </c>
      <c r="N15" s="1111">
        <v>1</v>
      </c>
      <c r="O15" s="1111">
        <v>0</v>
      </c>
      <c r="P15" s="1111">
        <v>0</v>
      </c>
      <c r="Q15" s="1111">
        <v>0</v>
      </c>
      <c r="R15" s="1111">
        <v>0</v>
      </c>
      <c r="S15" s="1111">
        <v>0</v>
      </c>
      <c r="T15" s="1111">
        <v>0</v>
      </c>
      <c r="U15" s="1111">
        <v>11</v>
      </c>
      <c r="V15" s="1111">
        <v>0</v>
      </c>
      <c r="W15" s="1111">
        <v>0</v>
      </c>
      <c r="X15" s="1111">
        <v>0</v>
      </c>
      <c r="Y15" s="1111">
        <v>0</v>
      </c>
      <c r="Z15" s="1112">
        <v>1</v>
      </c>
      <c r="AB15" s="519" t="s">
        <v>1119</v>
      </c>
      <c r="AC15" s="517">
        <f t="shared" si="13"/>
        <v>1</v>
      </c>
      <c r="AD15" s="1108">
        <f t="shared" si="14"/>
        <v>1</v>
      </c>
      <c r="AE15" s="1143">
        <v>1</v>
      </c>
      <c r="AF15" s="1143">
        <v>0</v>
      </c>
      <c r="AG15" s="1143">
        <v>0</v>
      </c>
      <c r="AH15" s="1140">
        <v>0</v>
      </c>
      <c r="AI15" s="518">
        <f t="shared" si="16"/>
        <v>0</v>
      </c>
      <c r="AJ15" s="1143">
        <v>0</v>
      </c>
      <c r="AK15" s="1142">
        <v>0</v>
      </c>
    </row>
    <row r="16" spans="1:38" ht="20.399999999999999" thickBot="1">
      <c r="A16" s="1105" t="s">
        <v>1364</v>
      </c>
      <c r="B16" s="1121">
        <f t="shared" si="6"/>
        <v>0</v>
      </c>
      <c r="C16" s="1122">
        <f t="shared" si="7"/>
        <v>0</v>
      </c>
      <c r="D16" s="1126">
        <f t="shared" si="7"/>
        <v>0</v>
      </c>
      <c r="E16" s="1121">
        <f t="shared" si="11"/>
        <v>0</v>
      </c>
      <c r="F16" s="1123">
        <v>0</v>
      </c>
      <c r="G16" s="1135">
        <v>0</v>
      </c>
      <c r="H16" s="1130">
        <f t="shared" ref="H16" si="18">I16+J16</f>
        <v>0</v>
      </c>
      <c r="I16" s="1123">
        <v>0</v>
      </c>
      <c r="J16" s="1124">
        <v>0</v>
      </c>
      <c r="L16" s="520" t="s">
        <v>1126</v>
      </c>
      <c r="M16" s="1108">
        <f t="shared" si="8"/>
        <v>0</v>
      </c>
      <c r="N16" s="1111">
        <v>0</v>
      </c>
      <c r="O16" s="1111">
        <v>0</v>
      </c>
      <c r="P16" s="1111">
        <v>0</v>
      </c>
      <c r="Q16" s="1111">
        <v>0</v>
      </c>
      <c r="R16" s="1111">
        <v>0</v>
      </c>
      <c r="S16" s="1111">
        <v>0</v>
      </c>
      <c r="T16" s="1111">
        <v>0</v>
      </c>
      <c r="U16" s="1111">
        <v>0</v>
      </c>
      <c r="V16" s="1111">
        <v>0</v>
      </c>
      <c r="W16" s="1111">
        <v>0</v>
      </c>
      <c r="X16" s="1111">
        <v>0</v>
      </c>
      <c r="Y16" s="1111">
        <v>0</v>
      </c>
      <c r="Z16" s="1112">
        <v>0</v>
      </c>
      <c r="AB16" s="419" t="s">
        <v>1120</v>
      </c>
      <c r="AC16" s="517">
        <f t="shared" si="13"/>
        <v>13</v>
      </c>
      <c r="AD16" s="1108">
        <f t="shared" si="14"/>
        <v>10</v>
      </c>
      <c r="AE16" s="1109">
        <f t="shared" ref="AE16:AK16" si="19">SUM(AE17:AE21)</f>
        <v>3</v>
      </c>
      <c r="AF16" s="1109">
        <f t="shared" si="19"/>
        <v>0</v>
      </c>
      <c r="AG16" s="1109">
        <f t="shared" si="19"/>
        <v>4</v>
      </c>
      <c r="AH16" s="1139">
        <f t="shared" si="19"/>
        <v>3</v>
      </c>
      <c r="AI16" s="518">
        <f t="shared" si="10"/>
        <v>3</v>
      </c>
      <c r="AJ16" s="1109">
        <f t="shared" si="19"/>
        <v>3</v>
      </c>
      <c r="AK16" s="1141">
        <f t="shared" si="19"/>
        <v>0</v>
      </c>
    </row>
    <row r="17" spans="12:37" ht="16.8" thickBot="1">
      <c r="L17" s="519" t="s">
        <v>1127</v>
      </c>
      <c r="M17" s="1108">
        <f t="shared" si="8"/>
        <v>15</v>
      </c>
      <c r="N17" s="1109">
        <f t="shared" ref="N17:Z17" si="20">SUM(N18:N19)</f>
        <v>1</v>
      </c>
      <c r="O17" s="1109">
        <f t="shared" si="20"/>
        <v>1</v>
      </c>
      <c r="P17" s="1109">
        <f t="shared" si="20"/>
        <v>0</v>
      </c>
      <c r="Q17" s="1109">
        <f t="shared" si="20"/>
        <v>0</v>
      </c>
      <c r="R17" s="1109">
        <f t="shared" si="20"/>
        <v>0</v>
      </c>
      <c r="S17" s="1109">
        <f t="shared" si="20"/>
        <v>0</v>
      </c>
      <c r="T17" s="1109">
        <f t="shared" si="20"/>
        <v>0</v>
      </c>
      <c r="U17" s="1109">
        <f t="shared" si="20"/>
        <v>12</v>
      </c>
      <c r="V17" s="1109">
        <f t="shared" si="20"/>
        <v>0</v>
      </c>
      <c r="W17" s="1109">
        <f t="shared" si="20"/>
        <v>0</v>
      </c>
      <c r="X17" s="1109">
        <f t="shared" si="20"/>
        <v>0</v>
      </c>
      <c r="Y17" s="1109"/>
      <c r="Z17" s="1110">
        <f t="shared" si="20"/>
        <v>1</v>
      </c>
      <c r="AB17" s="519" t="s">
        <v>1121</v>
      </c>
      <c r="AC17" s="517">
        <f t="shared" si="13"/>
        <v>9</v>
      </c>
      <c r="AD17" s="1108">
        <f t="shared" si="14"/>
        <v>6</v>
      </c>
      <c r="AE17" s="1143">
        <v>1</v>
      </c>
      <c r="AF17" s="1143">
        <v>0</v>
      </c>
      <c r="AG17" s="1143">
        <v>2</v>
      </c>
      <c r="AH17" s="1140">
        <v>3</v>
      </c>
      <c r="AI17" s="518">
        <f t="shared" ref="AI17:AI22" si="21">SUM(AJ17:AK17)</f>
        <v>3</v>
      </c>
      <c r="AJ17" s="1143">
        <v>3</v>
      </c>
      <c r="AK17" s="1142">
        <v>0</v>
      </c>
    </row>
    <row r="18" spans="12:37" ht="16.8" thickBot="1">
      <c r="L18" s="519" t="s">
        <v>1128</v>
      </c>
      <c r="M18" s="1108">
        <f t="shared" si="8"/>
        <v>14</v>
      </c>
      <c r="N18" s="1111">
        <v>0</v>
      </c>
      <c r="O18" s="1111">
        <v>1</v>
      </c>
      <c r="P18" s="1111">
        <v>0</v>
      </c>
      <c r="Q18" s="1111">
        <v>0</v>
      </c>
      <c r="R18" s="1111">
        <v>0</v>
      </c>
      <c r="S18" s="1111">
        <v>0</v>
      </c>
      <c r="T18" s="1111">
        <v>0</v>
      </c>
      <c r="U18" s="1111">
        <v>12</v>
      </c>
      <c r="V18" s="1111">
        <v>0</v>
      </c>
      <c r="W18" s="1111">
        <v>0</v>
      </c>
      <c r="X18" s="1111">
        <v>0</v>
      </c>
      <c r="Y18" s="1111">
        <v>0</v>
      </c>
      <c r="Z18" s="1112">
        <v>1</v>
      </c>
      <c r="AB18" s="519" t="s">
        <v>1122</v>
      </c>
      <c r="AC18" s="517">
        <f t="shared" si="13"/>
        <v>4</v>
      </c>
      <c r="AD18" s="1108">
        <f t="shared" si="14"/>
        <v>4</v>
      </c>
      <c r="AE18" s="1143">
        <v>2</v>
      </c>
      <c r="AF18" s="1143">
        <v>0</v>
      </c>
      <c r="AG18" s="1143">
        <v>2</v>
      </c>
      <c r="AH18" s="1140">
        <v>0</v>
      </c>
      <c r="AI18" s="518">
        <f t="shared" si="21"/>
        <v>0</v>
      </c>
      <c r="AJ18" s="1143">
        <v>0</v>
      </c>
      <c r="AK18" s="1142">
        <v>0</v>
      </c>
    </row>
    <row r="19" spans="12:37" ht="16.8" thickBot="1">
      <c r="L19" s="519" t="s">
        <v>1129</v>
      </c>
      <c r="M19" s="1108">
        <f t="shared" si="8"/>
        <v>1</v>
      </c>
      <c r="N19" s="1111">
        <v>1</v>
      </c>
      <c r="O19" s="1111">
        <v>0</v>
      </c>
      <c r="P19" s="1111">
        <v>0</v>
      </c>
      <c r="Q19" s="1111">
        <v>0</v>
      </c>
      <c r="R19" s="1111">
        <v>0</v>
      </c>
      <c r="S19" s="1111">
        <v>0</v>
      </c>
      <c r="T19" s="1111">
        <v>0</v>
      </c>
      <c r="U19" s="1111">
        <v>0</v>
      </c>
      <c r="V19" s="1111">
        <v>0</v>
      </c>
      <c r="W19" s="1111">
        <v>0</v>
      </c>
      <c r="X19" s="1111">
        <v>0</v>
      </c>
      <c r="Y19" s="1111">
        <v>0</v>
      </c>
      <c r="Z19" s="1112">
        <v>0</v>
      </c>
      <c r="AB19" s="519" t="s">
        <v>1123</v>
      </c>
      <c r="AC19" s="517">
        <f t="shared" si="13"/>
        <v>0</v>
      </c>
      <c r="AD19" s="1108">
        <f t="shared" si="14"/>
        <v>0</v>
      </c>
      <c r="AE19" s="1143">
        <v>0</v>
      </c>
      <c r="AF19" s="1143">
        <v>0</v>
      </c>
      <c r="AG19" s="1143">
        <v>0</v>
      </c>
      <c r="AH19" s="1140">
        <v>0</v>
      </c>
      <c r="AI19" s="518">
        <f t="shared" si="21"/>
        <v>0</v>
      </c>
      <c r="AJ19" s="1143">
        <v>0</v>
      </c>
      <c r="AK19" s="1142">
        <v>0</v>
      </c>
    </row>
    <row r="20" spans="12:37" ht="16.8" thickBot="1">
      <c r="L20" s="521" t="s">
        <v>1130</v>
      </c>
      <c r="M20" s="1108">
        <f t="shared" si="8"/>
        <v>15</v>
      </c>
      <c r="N20" s="1109">
        <f t="shared" ref="N20:Z20" si="22">SUM(N21:N26)</f>
        <v>1</v>
      </c>
      <c r="O20" s="1109">
        <f t="shared" si="22"/>
        <v>1</v>
      </c>
      <c r="P20" s="1109">
        <f t="shared" si="22"/>
        <v>0</v>
      </c>
      <c r="Q20" s="1109">
        <f t="shared" si="22"/>
        <v>0</v>
      </c>
      <c r="R20" s="1109">
        <f t="shared" si="22"/>
        <v>0</v>
      </c>
      <c r="S20" s="1109">
        <f t="shared" si="22"/>
        <v>0</v>
      </c>
      <c r="T20" s="1109">
        <f t="shared" si="22"/>
        <v>0</v>
      </c>
      <c r="U20" s="1109">
        <f t="shared" si="22"/>
        <v>12</v>
      </c>
      <c r="V20" s="1109">
        <f t="shared" si="22"/>
        <v>0</v>
      </c>
      <c r="W20" s="1109">
        <f t="shared" si="22"/>
        <v>0</v>
      </c>
      <c r="X20" s="1109">
        <f t="shared" si="22"/>
        <v>0</v>
      </c>
      <c r="Y20" s="1109"/>
      <c r="Z20" s="1110">
        <f t="shared" si="22"/>
        <v>1</v>
      </c>
      <c r="AB20" s="519" t="s">
        <v>1124</v>
      </c>
      <c r="AC20" s="517">
        <f t="shared" si="13"/>
        <v>0</v>
      </c>
      <c r="AD20" s="1108">
        <f t="shared" si="14"/>
        <v>0</v>
      </c>
      <c r="AE20" s="1143">
        <v>0</v>
      </c>
      <c r="AF20" s="1143">
        <v>0</v>
      </c>
      <c r="AG20" s="1143">
        <v>0</v>
      </c>
      <c r="AH20" s="1140">
        <v>0</v>
      </c>
      <c r="AI20" s="518">
        <f t="shared" si="21"/>
        <v>0</v>
      </c>
      <c r="AJ20" s="1143">
        <v>0</v>
      </c>
      <c r="AK20" s="1142">
        <v>0</v>
      </c>
    </row>
    <row r="21" spans="12:37" ht="16.8" thickBot="1">
      <c r="L21" s="519" t="s">
        <v>1131</v>
      </c>
      <c r="M21" s="1108">
        <f t="shared" si="8"/>
        <v>0</v>
      </c>
      <c r="N21" s="1111">
        <v>0</v>
      </c>
      <c r="O21" s="1111">
        <v>0</v>
      </c>
      <c r="P21" s="1111">
        <v>0</v>
      </c>
      <c r="Q21" s="1111">
        <v>0</v>
      </c>
      <c r="R21" s="1111">
        <v>0</v>
      </c>
      <c r="S21" s="1111">
        <v>0</v>
      </c>
      <c r="T21" s="1111">
        <v>0</v>
      </c>
      <c r="U21" s="1111">
        <v>0</v>
      </c>
      <c r="V21" s="1111">
        <v>0</v>
      </c>
      <c r="W21" s="1111">
        <v>0</v>
      </c>
      <c r="X21" s="1111">
        <v>0</v>
      </c>
      <c r="Y21" s="1111">
        <v>0</v>
      </c>
      <c r="Z21" s="1112">
        <v>0</v>
      </c>
      <c r="AB21" s="519" t="s">
        <v>1125</v>
      </c>
      <c r="AC21" s="517">
        <f t="shared" si="13"/>
        <v>0</v>
      </c>
      <c r="AD21" s="1108">
        <f t="shared" si="14"/>
        <v>0</v>
      </c>
      <c r="AE21" s="1143">
        <v>0</v>
      </c>
      <c r="AF21" s="1143">
        <v>0</v>
      </c>
      <c r="AG21" s="1143">
        <v>0</v>
      </c>
      <c r="AH21" s="1140">
        <v>0</v>
      </c>
      <c r="AI21" s="518">
        <f t="shared" si="21"/>
        <v>0</v>
      </c>
      <c r="AJ21" s="1143">
        <v>0</v>
      </c>
      <c r="AK21" s="1142">
        <v>0</v>
      </c>
    </row>
    <row r="22" spans="12:37" ht="16.8" thickBot="1">
      <c r="L22" s="519" t="s">
        <v>1132</v>
      </c>
      <c r="M22" s="1108">
        <f t="shared" si="8"/>
        <v>0</v>
      </c>
      <c r="N22" s="1111">
        <v>0</v>
      </c>
      <c r="O22" s="1111">
        <v>0</v>
      </c>
      <c r="P22" s="1111">
        <v>0</v>
      </c>
      <c r="Q22" s="1111">
        <v>0</v>
      </c>
      <c r="R22" s="1111">
        <v>0</v>
      </c>
      <c r="S22" s="1111">
        <v>0</v>
      </c>
      <c r="T22" s="1111">
        <v>0</v>
      </c>
      <c r="U22" s="1111">
        <v>0</v>
      </c>
      <c r="V22" s="1111">
        <v>0</v>
      </c>
      <c r="W22" s="1111">
        <v>0</v>
      </c>
      <c r="X22" s="1111">
        <v>0</v>
      </c>
      <c r="Y22" s="1111">
        <v>0</v>
      </c>
      <c r="Z22" s="1112">
        <v>0</v>
      </c>
      <c r="AB22" s="528" t="s">
        <v>1126</v>
      </c>
      <c r="AC22" s="517">
        <f t="shared" si="13"/>
        <v>0</v>
      </c>
      <c r="AD22" s="1108">
        <f t="shared" si="14"/>
        <v>0</v>
      </c>
      <c r="AE22" s="1143">
        <v>0</v>
      </c>
      <c r="AF22" s="1143">
        <v>0</v>
      </c>
      <c r="AG22" s="1143">
        <v>0</v>
      </c>
      <c r="AH22" s="1140">
        <v>0</v>
      </c>
      <c r="AI22" s="518">
        <f t="shared" si="21"/>
        <v>0</v>
      </c>
      <c r="AJ22" s="1143">
        <v>0</v>
      </c>
      <c r="AK22" s="1142">
        <v>0</v>
      </c>
    </row>
    <row r="23" spans="12:37" ht="16.8" thickBot="1">
      <c r="L23" s="519" t="s">
        <v>1133</v>
      </c>
      <c r="M23" s="1108">
        <f t="shared" si="8"/>
        <v>8</v>
      </c>
      <c r="N23" s="1111">
        <v>1</v>
      </c>
      <c r="O23" s="1111">
        <v>1</v>
      </c>
      <c r="P23" s="1111">
        <v>0</v>
      </c>
      <c r="Q23" s="1111">
        <v>0</v>
      </c>
      <c r="R23" s="1111">
        <v>0</v>
      </c>
      <c r="S23" s="1111">
        <v>0</v>
      </c>
      <c r="T23" s="1111">
        <v>0</v>
      </c>
      <c r="U23" s="1111">
        <v>5</v>
      </c>
      <c r="V23" s="1111">
        <v>0</v>
      </c>
      <c r="W23" s="1111">
        <v>0</v>
      </c>
      <c r="X23" s="1111">
        <v>0</v>
      </c>
      <c r="Y23" s="1111">
        <v>0</v>
      </c>
      <c r="Z23" s="1112">
        <v>1</v>
      </c>
      <c r="AB23" s="519" t="s">
        <v>1127</v>
      </c>
      <c r="AC23" s="517">
        <f t="shared" si="13"/>
        <v>15</v>
      </c>
      <c r="AD23" s="1108">
        <f t="shared" si="14"/>
        <v>12</v>
      </c>
      <c r="AE23" s="1109">
        <f t="shared" ref="AE23:AK23" si="23">SUM(AE24:AE25)</f>
        <v>4</v>
      </c>
      <c r="AF23" s="1109">
        <f t="shared" si="23"/>
        <v>0</v>
      </c>
      <c r="AG23" s="1109">
        <f t="shared" si="23"/>
        <v>4</v>
      </c>
      <c r="AH23" s="1139">
        <f t="shared" si="23"/>
        <v>4</v>
      </c>
      <c r="AI23" s="518">
        <f t="shared" si="10"/>
        <v>3</v>
      </c>
      <c r="AJ23" s="1109">
        <f t="shared" si="23"/>
        <v>3</v>
      </c>
      <c r="AK23" s="1141">
        <f t="shared" si="23"/>
        <v>0</v>
      </c>
    </row>
    <row r="24" spans="12:37" ht="16.8" thickBot="1">
      <c r="L24" s="519" t="s">
        <v>1134</v>
      </c>
      <c r="M24" s="1108">
        <f t="shared" si="8"/>
        <v>6</v>
      </c>
      <c r="N24" s="1111">
        <v>0</v>
      </c>
      <c r="O24" s="1111">
        <v>0</v>
      </c>
      <c r="P24" s="1111">
        <v>0</v>
      </c>
      <c r="Q24" s="1111">
        <v>0</v>
      </c>
      <c r="R24" s="1111">
        <v>0</v>
      </c>
      <c r="S24" s="1111">
        <v>0</v>
      </c>
      <c r="T24" s="1111">
        <v>0</v>
      </c>
      <c r="U24" s="1111">
        <v>6</v>
      </c>
      <c r="V24" s="1111">
        <v>0</v>
      </c>
      <c r="W24" s="1111">
        <v>0</v>
      </c>
      <c r="X24" s="1111">
        <v>0</v>
      </c>
      <c r="Y24" s="1111">
        <v>0</v>
      </c>
      <c r="Z24" s="1112">
        <v>0</v>
      </c>
      <c r="AB24" s="519" t="s">
        <v>1128</v>
      </c>
      <c r="AC24" s="517">
        <f t="shared" si="13"/>
        <v>14</v>
      </c>
      <c r="AD24" s="1108">
        <f t="shared" si="14"/>
        <v>12</v>
      </c>
      <c r="AE24" s="1143">
        <v>4</v>
      </c>
      <c r="AF24" s="1143">
        <v>0</v>
      </c>
      <c r="AG24" s="1143">
        <v>4</v>
      </c>
      <c r="AH24" s="1140">
        <v>4</v>
      </c>
      <c r="AI24" s="518">
        <f t="shared" ref="AI24:AI25" si="24">SUM(AJ24:AK24)</f>
        <v>2</v>
      </c>
      <c r="AJ24" s="1143">
        <v>2</v>
      </c>
      <c r="AK24" s="1142">
        <v>0</v>
      </c>
    </row>
    <row r="25" spans="12:37" ht="16.8" thickBot="1">
      <c r="L25" s="519" t="s">
        <v>1135</v>
      </c>
      <c r="M25" s="1108">
        <f t="shared" si="8"/>
        <v>1</v>
      </c>
      <c r="N25" s="1111">
        <v>0</v>
      </c>
      <c r="O25" s="1111">
        <v>0</v>
      </c>
      <c r="P25" s="1111">
        <v>0</v>
      </c>
      <c r="Q25" s="1111">
        <v>0</v>
      </c>
      <c r="R25" s="1111">
        <v>0</v>
      </c>
      <c r="S25" s="1111">
        <v>0</v>
      </c>
      <c r="T25" s="1111">
        <v>0</v>
      </c>
      <c r="U25" s="1111">
        <v>1</v>
      </c>
      <c r="V25" s="1111">
        <v>0</v>
      </c>
      <c r="W25" s="1111">
        <v>0</v>
      </c>
      <c r="X25" s="1111">
        <v>0</v>
      </c>
      <c r="Y25" s="1111">
        <v>0</v>
      </c>
      <c r="Z25" s="1112">
        <v>0</v>
      </c>
      <c r="AB25" s="519" t="s">
        <v>1129</v>
      </c>
      <c r="AC25" s="517">
        <f t="shared" si="13"/>
        <v>1</v>
      </c>
      <c r="AD25" s="1108">
        <f t="shared" si="14"/>
        <v>0</v>
      </c>
      <c r="AE25" s="1143">
        <v>0</v>
      </c>
      <c r="AF25" s="1143">
        <v>0</v>
      </c>
      <c r="AG25" s="1143">
        <v>0</v>
      </c>
      <c r="AH25" s="1140">
        <v>0</v>
      </c>
      <c r="AI25" s="518">
        <f t="shared" si="24"/>
        <v>1</v>
      </c>
      <c r="AJ25" s="1143">
        <v>1</v>
      </c>
      <c r="AK25" s="1142">
        <v>0</v>
      </c>
    </row>
    <row r="26" spans="12:37" ht="16.8" thickBot="1">
      <c r="L26" s="522" t="s">
        <v>1136</v>
      </c>
      <c r="M26" s="1108">
        <f t="shared" si="8"/>
        <v>0</v>
      </c>
      <c r="N26" s="1111">
        <v>0</v>
      </c>
      <c r="O26" s="1111">
        <v>0</v>
      </c>
      <c r="P26" s="1111">
        <v>0</v>
      </c>
      <c r="Q26" s="1111">
        <v>0</v>
      </c>
      <c r="R26" s="1111">
        <v>0</v>
      </c>
      <c r="S26" s="1111">
        <v>0</v>
      </c>
      <c r="T26" s="1111">
        <v>0</v>
      </c>
      <c r="U26" s="1111">
        <v>0</v>
      </c>
      <c r="V26" s="1111">
        <v>0</v>
      </c>
      <c r="W26" s="1111">
        <v>0</v>
      </c>
      <c r="X26" s="1111">
        <v>0</v>
      </c>
      <c r="Y26" s="1111">
        <v>0</v>
      </c>
      <c r="Z26" s="1112">
        <v>0</v>
      </c>
      <c r="AB26" s="521" t="s">
        <v>1130</v>
      </c>
      <c r="AC26" s="517">
        <f t="shared" si="13"/>
        <v>15</v>
      </c>
      <c r="AD26" s="1108">
        <f t="shared" si="14"/>
        <v>12</v>
      </c>
      <c r="AE26" s="1109">
        <f t="shared" ref="AE26:AK26" si="25">SUM(AE27:AE32)</f>
        <v>4</v>
      </c>
      <c r="AF26" s="1109">
        <f t="shared" si="25"/>
        <v>0</v>
      </c>
      <c r="AG26" s="1109">
        <f t="shared" si="25"/>
        <v>4</v>
      </c>
      <c r="AH26" s="1139">
        <f t="shared" si="25"/>
        <v>4</v>
      </c>
      <c r="AI26" s="518">
        <f t="shared" si="10"/>
        <v>3</v>
      </c>
      <c r="AJ26" s="1109">
        <f t="shared" si="25"/>
        <v>3</v>
      </c>
      <c r="AK26" s="1141">
        <f t="shared" si="25"/>
        <v>0</v>
      </c>
    </row>
    <row r="27" spans="12:37" ht="16.8" thickBot="1">
      <c r="AB27" s="519" t="s">
        <v>1131</v>
      </c>
      <c r="AC27" s="517">
        <f t="shared" si="13"/>
        <v>0</v>
      </c>
      <c r="AD27" s="1108">
        <f t="shared" si="14"/>
        <v>0</v>
      </c>
      <c r="AE27" s="1143">
        <v>0</v>
      </c>
      <c r="AF27" s="1143">
        <v>0</v>
      </c>
      <c r="AG27" s="1143">
        <v>0</v>
      </c>
      <c r="AH27" s="1140">
        <v>0</v>
      </c>
      <c r="AI27" s="518">
        <f t="shared" ref="AI27:AI32" si="26">SUM(AJ27:AK27)</f>
        <v>0</v>
      </c>
      <c r="AJ27" s="1143">
        <v>0</v>
      </c>
      <c r="AK27" s="1142">
        <v>0</v>
      </c>
    </row>
    <row r="28" spans="12:37" ht="16.8" thickBot="1">
      <c r="AB28" s="519" t="s">
        <v>1132</v>
      </c>
      <c r="AC28" s="517">
        <f t="shared" si="13"/>
        <v>0</v>
      </c>
      <c r="AD28" s="1108">
        <f t="shared" si="14"/>
        <v>0</v>
      </c>
      <c r="AE28" s="1143">
        <v>0</v>
      </c>
      <c r="AF28" s="1143">
        <v>0</v>
      </c>
      <c r="AG28" s="1143">
        <v>0</v>
      </c>
      <c r="AH28" s="1140">
        <v>0</v>
      </c>
      <c r="AI28" s="518">
        <f t="shared" si="26"/>
        <v>0</v>
      </c>
      <c r="AJ28" s="1143">
        <v>0</v>
      </c>
      <c r="AK28" s="1142">
        <v>0</v>
      </c>
    </row>
    <row r="29" spans="12:37" ht="16.8" thickBot="1">
      <c r="AB29" s="519" t="s">
        <v>1133</v>
      </c>
      <c r="AC29" s="517">
        <f t="shared" si="13"/>
        <v>7</v>
      </c>
      <c r="AD29" s="1108">
        <f t="shared" si="14"/>
        <v>5</v>
      </c>
      <c r="AE29" s="1143">
        <v>2</v>
      </c>
      <c r="AF29" s="1143">
        <v>0</v>
      </c>
      <c r="AG29" s="1143">
        <v>1</v>
      </c>
      <c r="AH29" s="1140">
        <v>2</v>
      </c>
      <c r="AI29" s="518">
        <f t="shared" si="26"/>
        <v>2</v>
      </c>
      <c r="AJ29" s="1143">
        <v>2</v>
      </c>
      <c r="AK29" s="1142">
        <v>0</v>
      </c>
    </row>
    <row r="30" spans="12:37" ht="16.8" thickBot="1">
      <c r="AB30" s="519" t="s">
        <v>1134</v>
      </c>
      <c r="AC30" s="517">
        <f t="shared" si="13"/>
        <v>7</v>
      </c>
      <c r="AD30" s="1108">
        <f t="shared" si="14"/>
        <v>6</v>
      </c>
      <c r="AE30" s="1143">
        <v>2</v>
      </c>
      <c r="AF30" s="1143">
        <v>0</v>
      </c>
      <c r="AG30" s="1143">
        <v>3</v>
      </c>
      <c r="AH30" s="1140">
        <v>1</v>
      </c>
      <c r="AI30" s="518">
        <f t="shared" si="26"/>
        <v>1</v>
      </c>
      <c r="AJ30" s="1143">
        <v>1</v>
      </c>
      <c r="AK30" s="1142">
        <v>0</v>
      </c>
    </row>
    <row r="31" spans="12:37" ht="16.8" thickBot="1">
      <c r="AB31" s="519" t="s">
        <v>1135</v>
      </c>
      <c r="AC31" s="517">
        <f t="shared" si="13"/>
        <v>1</v>
      </c>
      <c r="AD31" s="1108">
        <f t="shared" si="14"/>
        <v>1</v>
      </c>
      <c r="AE31" s="1143">
        <v>0</v>
      </c>
      <c r="AF31" s="1143">
        <v>0</v>
      </c>
      <c r="AG31" s="1143">
        <v>0</v>
      </c>
      <c r="AH31" s="1140">
        <v>1</v>
      </c>
      <c r="AI31" s="518">
        <f t="shared" si="26"/>
        <v>0</v>
      </c>
      <c r="AJ31" s="1143">
        <v>0</v>
      </c>
      <c r="AK31" s="1142">
        <v>0</v>
      </c>
    </row>
    <row r="32" spans="12:37" ht="16.8" thickBot="1">
      <c r="AB32" s="522" t="s">
        <v>1136</v>
      </c>
      <c r="AC32" s="517">
        <f t="shared" si="13"/>
        <v>0</v>
      </c>
      <c r="AD32" s="517">
        <f t="shared" si="14"/>
        <v>0</v>
      </c>
      <c r="AE32" s="527">
        <v>0</v>
      </c>
      <c r="AF32" s="527">
        <v>0</v>
      </c>
      <c r="AG32" s="527">
        <v>0</v>
      </c>
      <c r="AH32" s="527">
        <v>0</v>
      </c>
      <c r="AI32" s="518">
        <f t="shared" si="26"/>
        <v>0</v>
      </c>
      <c r="AJ32" s="1143">
        <v>0</v>
      </c>
      <c r="AK32" s="1142">
        <v>0</v>
      </c>
    </row>
    <row r="33" spans="28:37" ht="16.8">
      <c r="AB33" s="456" t="s">
        <v>49</v>
      </c>
      <c r="AC33" s="456" t="s">
        <v>223</v>
      </c>
      <c r="AD33" s="456"/>
      <c r="AE33" s="456" t="s">
        <v>50</v>
      </c>
      <c r="AF33" s="456"/>
      <c r="AG33" s="456"/>
      <c r="AH33" s="456" t="s">
        <v>51</v>
      </c>
      <c r="AI33" s="456"/>
      <c r="AJ33" s="1628" t="s">
        <v>2000</v>
      </c>
      <c r="AK33" s="1629"/>
    </row>
    <row r="34" spans="28:37">
      <c r="AB34" s="456"/>
      <c r="AC34" s="456"/>
      <c r="AD34" s="456"/>
      <c r="AE34" s="456" t="s">
        <v>52</v>
      </c>
      <c r="AF34" s="456"/>
      <c r="AG34" s="456"/>
      <c r="AH34" s="456"/>
      <c r="AI34" s="456"/>
      <c r="AJ34" s="456"/>
      <c r="AK34" s="456"/>
    </row>
    <row r="35" spans="28:37">
      <c r="AB35" s="456"/>
      <c r="AC35" s="456"/>
      <c r="AD35" s="456"/>
      <c r="AE35" s="456"/>
      <c r="AF35" s="456"/>
      <c r="AG35" s="456"/>
      <c r="AH35" s="456"/>
      <c r="AI35" s="456"/>
      <c r="AJ35" s="456"/>
      <c r="AK35" s="456"/>
    </row>
    <row r="36" spans="28:37">
      <c r="AB36" s="456" t="s">
        <v>1137</v>
      </c>
      <c r="AC36" s="456"/>
      <c r="AD36" s="456"/>
      <c r="AE36" s="456"/>
      <c r="AF36" s="456"/>
      <c r="AG36" s="456"/>
      <c r="AH36" s="456"/>
      <c r="AI36" s="456"/>
      <c r="AJ36" s="456"/>
      <c r="AK36" s="456"/>
    </row>
    <row r="37" spans="28:37">
      <c r="AB37" s="456"/>
      <c r="AC37" s="456"/>
      <c r="AD37" s="456"/>
      <c r="AE37" s="456"/>
      <c r="AF37" s="456"/>
      <c r="AG37" s="456"/>
      <c r="AH37" s="456"/>
      <c r="AI37" s="456"/>
      <c r="AJ37" s="456"/>
      <c r="AK37" s="456"/>
    </row>
    <row r="38" spans="28:37">
      <c r="AB38" s="456"/>
      <c r="AC38" s="456"/>
      <c r="AD38" s="456"/>
      <c r="AE38" s="456"/>
      <c r="AF38" s="456"/>
      <c r="AG38" s="456"/>
      <c r="AH38" s="456"/>
      <c r="AI38" s="456"/>
      <c r="AJ38" s="456"/>
      <c r="AK38" s="456"/>
    </row>
    <row r="39" spans="28:37">
      <c r="AB39" s="456"/>
      <c r="AC39" s="456"/>
      <c r="AD39" s="456"/>
      <c r="AE39" s="456"/>
      <c r="AF39" s="456"/>
      <c r="AG39" s="456"/>
      <c r="AH39" s="456"/>
      <c r="AI39" s="456"/>
      <c r="AJ39" s="456"/>
      <c r="AK39" s="456"/>
    </row>
    <row r="40" spans="28:37">
      <c r="AB40" s="456"/>
      <c r="AC40" s="456"/>
      <c r="AD40" s="456"/>
      <c r="AE40" s="456"/>
      <c r="AF40" s="456"/>
      <c r="AG40" s="456"/>
      <c r="AH40" s="456"/>
      <c r="AI40" s="456"/>
      <c r="AJ40" s="456"/>
      <c r="AK40" s="456"/>
    </row>
    <row r="41" spans="28:37">
      <c r="AB41" s="456"/>
      <c r="AC41" s="456"/>
      <c r="AD41" s="456"/>
      <c r="AE41" s="456"/>
      <c r="AF41" s="456"/>
      <c r="AG41" s="456"/>
      <c r="AH41" s="456"/>
      <c r="AI41" s="456"/>
      <c r="AJ41" s="456"/>
      <c r="AK41" s="456"/>
    </row>
    <row r="42" spans="28:37">
      <c r="AB42" s="456"/>
      <c r="AC42" s="456"/>
      <c r="AD42" s="456"/>
      <c r="AE42" s="456"/>
      <c r="AF42" s="456"/>
      <c r="AG42" s="456"/>
      <c r="AH42" s="456"/>
      <c r="AI42" s="456"/>
      <c r="AJ42" s="456"/>
      <c r="AK42" s="456"/>
    </row>
    <row r="43" spans="28:37">
      <c r="AB43" s="456"/>
      <c r="AC43" s="456"/>
      <c r="AD43" s="456"/>
      <c r="AE43" s="456"/>
      <c r="AF43" s="456"/>
      <c r="AG43" s="456"/>
      <c r="AH43" s="456"/>
      <c r="AI43" s="456"/>
      <c r="AJ43" s="456"/>
      <c r="AK43" s="456"/>
    </row>
    <row r="44" spans="28:37">
      <c r="AB44" s="456"/>
      <c r="AC44" s="456"/>
      <c r="AD44" s="456"/>
      <c r="AE44" s="456"/>
      <c r="AF44" s="456"/>
      <c r="AG44" s="456"/>
      <c r="AH44" s="456"/>
      <c r="AI44" s="456"/>
      <c r="AJ44" s="456"/>
      <c r="AK44" s="456"/>
    </row>
    <row r="45" spans="28:37">
      <c r="AB45" s="456"/>
      <c r="AC45" s="456"/>
      <c r="AD45" s="456"/>
      <c r="AE45" s="456"/>
      <c r="AF45" s="456"/>
      <c r="AG45" s="456"/>
      <c r="AH45" s="456"/>
      <c r="AI45" s="456"/>
      <c r="AJ45" s="456"/>
      <c r="AK45" s="456"/>
    </row>
    <row r="46" spans="28:37">
      <c r="AB46" s="456"/>
      <c r="AC46" s="456"/>
      <c r="AD46" s="456"/>
      <c r="AE46" s="456"/>
      <c r="AF46" s="456"/>
      <c r="AG46" s="456"/>
      <c r="AH46" s="456"/>
      <c r="AI46" s="456"/>
      <c r="AJ46" s="456"/>
      <c r="AK46" s="456"/>
    </row>
    <row r="47" spans="28:37">
      <c r="AB47" s="456"/>
      <c r="AC47" s="456"/>
      <c r="AD47" s="456"/>
      <c r="AE47" s="456"/>
      <c r="AF47" s="456"/>
      <c r="AG47" s="456"/>
      <c r="AH47" s="456"/>
      <c r="AI47" s="456"/>
      <c r="AJ47" s="456"/>
      <c r="AK47" s="456"/>
    </row>
    <row r="48" spans="28:37">
      <c r="AB48" s="456"/>
      <c r="AC48" s="456"/>
      <c r="AD48" s="456"/>
      <c r="AE48" s="456"/>
      <c r="AF48" s="456"/>
      <c r="AG48" s="456"/>
      <c r="AH48" s="456"/>
      <c r="AI48" s="456"/>
      <c r="AJ48" s="456"/>
      <c r="AK48" s="456"/>
    </row>
    <row r="49" spans="28:37">
      <c r="AB49" s="456"/>
      <c r="AC49" s="456"/>
      <c r="AD49" s="456"/>
      <c r="AE49" s="456"/>
      <c r="AF49" s="456"/>
      <c r="AG49" s="456"/>
      <c r="AH49" s="456"/>
      <c r="AI49" s="456"/>
      <c r="AJ49" s="456"/>
      <c r="AK49" s="456"/>
    </row>
    <row r="50" spans="28:37">
      <c r="AB50" s="456"/>
      <c r="AC50" s="456"/>
      <c r="AD50" s="456"/>
      <c r="AE50" s="456"/>
      <c r="AF50" s="456"/>
      <c r="AG50" s="456"/>
      <c r="AH50" s="456"/>
      <c r="AI50" s="456"/>
      <c r="AJ50" s="456"/>
      <c r="AK50" s="456"/>
    </row>
    <row r="51" spans="28:37">
      <c r="AB51" s="456"/>
      <c r="AC51" s="456"/>
      <c r="AD51" s="456"/>
      <c r="AE51" s="456"/>
      <c r="AF51" s="456"/>
      <c r="AG51" s="456"/>
      <c r="AH51" s="456"/>
      <c r="AI51" s="456"/>
      <c r="AJ51" s="456"/>
      <c r="AK51" s="456"/>
    </row>
    <row r="52" spans="28:37">
      <c r="AB52" s="456"/>
      <c r="AC52" s="456"/>
      <c r="AD52" s="456"/>
      <c r="AE52" s="456"/>
      <c r="AF52" s="456"/>
      <c r="AG52" s="456"/>
      <c r="AH52" s="456"/>
      <c r="AI52" s="456"/>
      <c r="AJ52" s="456"/>
      <c r="AK52" s="456"/>
    </row>
    <row r="53" spans="28:37">
      <c r="AB53" s="456"/>
      <c r="AC53" s="456"/>
      <c r="AD53" s="456"/>
      <c r="AE53" s="456"/>
      <c r="AF53" s="456"/>
      <c r="AG53" s="456"/>
      <c r="AH53" s="456"/>
      <c r="AI53" s="456"/>
      <c r="AJ53" s="456"/>
      <c r="AK53" s="456"/>
    </row>
    <row r="54" spans="28:37">
      <c r="AB54" s="456"/>
      <c r="AC54" s="456"/>
      <c r="AD54" s="456"/>
      <c r="AE54" s="456"/>
      <c r="AF54" s="456"/>
      <c r="AG54" s="456"/>
      <c r="AH54" s="456"/>
      <c r="AI54" s="456"/>
      <c r="AJ54" s="456"/>
      <c r="AK54" s="456"/>
    </row>
    <row r="55" spans="28:37">
      <c r="AB55" s="456"/>
      <c r="AC55" s="456"/>
      <c r="AD55" s="456"/>
      <c r="AE55" s="456"/>
      <c r="AF55" s="456"/>
      <c r="AG55" s="456"/>
      <c r="AH55" s="456"/>
      <c r="AI55" s="456"/>
      <c r="AJ55" s="456"/>
      <c r="AK55" s="456"/>
    </row>
    <row r="56" spans="28:37">
      <c r="AB56" s="456"/>
      <c r="AC56" s="456"/>
      <c r="AD56" s="456"/>
      <c r="AE56" s="456"/>
      <c r="AF56" s="456"/>
      <c r="AG56" s="456"/>
      <c r="AH56" s="456"/>
      <c r="AI56" s="456"/>
      <c r="AJ56" s="456"/>
      <c r="AK56" s="456"/>
    </row>
    <row r="57" spans="28:37">
      <c r="AB57" s="456"/>
      <c r="AC57" s="456"/>
      <c r="AD57" s="456"/>
      <c r="AE57" s="456"/>
      <c r="AF57" s="456"/>
      <c r="AG57" s="456"/>
      <c r="AH57" s="456"/>
      <c r="AI57" s="456"/>
      <c r="AJ57" s="456"/>
      <c r="AK57" s="456"/>
    </row>
    <row r="58" spans="28:37">
      <c r="AB58" s="456"/>
      <c r="AC58" s="456"/>
      <c r="AD58" s="456"/>
      <c r="AE58" s="456"/>
      <c r="AF58" s="456"/>
      <c r="AG58" s="456"/>
      <c r="AH58" s="456"/>
      <c r="AI58" s="456"/>
      <c r="AJ58" s="456"/>
      <c r="AK58" s="456"/>
    </row>
    <row r="59" spans="28:37">
      <c r="AB59" s="456"/>
      <c r="AC59" s="456"/>
      <c r="AD59" s="456"/>
      <c r="AE59" s="456"/>
      <c r="AF59" s="456"/>
      <c r="AG59" s="456"/>
      <c r="AH59" s="456"/>
      <c r="AI59" s="456"/>
      <c r="AJ59" s="456"/>
      <c r="AK59" s="456"/>
    </row>
    <row r="60" spans="28:37">
      <c r="AB60" s="456"/>
      <c r="AC60" s="456"/>
      <c r="AD60" s="456"/>
      <c r="AE60" s="456"/>
      <c r="AF60" s="456"/>
      <c r="AG60" s="456"/>
      <c r="AH60" s="456"/>
      <c r="AI60" s="456"/>
      <c r="AJ60" s="456"/>
      <c r="AK60" s="456"/>
    </row>
    <row r="61" spans="28:37">
      <c r="AB61" s="456"/>
      <c r="AC61" s="456"/>
      <c r="AD61" s="456"/>
      <c r="AE61" s="456"/>
      <c r="AF61" s="456"/>
      <c r="AG61" s="456"/>
      <c r="AH61" s="456"/>
      <c r="AI61" s="456"/>
      <c r="AJ61" s="456"/>
      <c r="AK61" s="456"/>
    </row>
    <row r="62" spans="28:37">
      <c r="AB62" s="456"/>
      <c r="AC62" s="456"/>
      <c r="AD62" s="456"/>
      <c r="AE62" s="456"/>
      <c r="AF62" s="456"/>
      <c r="AG62" s="456"/>
      <c r="AH62" s="456"/>
      <c r="AI62" s="456"/>
      <c r="AJ62" s="456"/>
      <c r="AK62" s="456"/>
    </row>
    <row r="63" spans="28:37">
      <c r="AB63" s="456"/>
      <c r="AC63" s="456"/>
      <c r="AD63" s="456"/>
      <c r="AE63" s="456"/>
      <c r="AF63" s="456"/>
      <c r="AG63" s="456"/>
      <c r="AH63" s="456"/>
      <c r="AI63" s="456"/>
      <c r="AJ63" s="456"/>
      <c r="AK63" s="456"/>
    </row>
    <row r="64" spans="28:37">
      <c r="AB64" s="456"/>
      <c r="AC64" s="456"/>
      <c r="AD64" s="456"/>
      <c r="AE64" s="456"/>
      <c r="AF64" s="456"/>
      <c r="AG64" s="456"/>
      <c r="AH64" s="456"/>
      <c r="AI64" s="456"/>
      <c r="AJ64" s="456"/>
      <c r="AK64" s="456"/>
    </row>
    <row r="65" spans="28:37">
      <c r="AB65" s="456"/>
      <c r="AC65" s="456"/>
      <c r="AD65" s="456"/>
      <c r="AE65" s="456"/>
      <c r="AF65" s="456"/>
      <c r="AG65" s="456"/>
      <c r="AH65" s="456"/>
      <c r="AI65" s="456"/>
      <c r="AJ65" s="456"/>
      <c r="AK65" s="456"/>
    </row>
    <row r="66" spans="28:37">
      <c r="AB66" s="456"/>
      <c r="AC66" s="456"/>
      <c r="AD66" s="456"/>
      <c r="AE66" s="456"/>
      <c r="AF66" s="456"/>
      <c r="AG66" s="456"/>
      <c r="AH66" s="456"/>
      <c r="AI66" s="456"/>
      <c r="AJ66" s="456"/>
      <c r="AK66" s="456"/>
    </row>
    <row r="67" spans="28:37">
      <c r="AB67" s="456"/>
      <c r="AC67" s="456"/>
      <c r="AD67" s="456"/>
      <c r="AE67" s="456"/>
      <c r="AF67" s="456"/>
      <c r="AG67" s="456"/>
      <c r="AH67" s="456"/>
      <c r="AI67" s="456"/>
      <c r="AJ67" s="456"/>
      <c r="AK67" s="456"/>
    </row>
    <row r="68" spans="28:37">
      <c r="AB68" s="456"/>
      <c r="AC68" s="456"/>
      <c r="AD68" s="456"/>
      <c r="AE68" s="456"/>
      <c r="AF68" s="456"/>
      <c r="AG68" s="456"/>
      <c r="AH68" s="456"/>
      <c r="AI68" s="456"/>
      <c r="AJ68" s="456"/>
      <c r="AK68" s="456"/>
    </row>
    <row r="69" spans="28:37">
      <c r="AB69" s="456"/>
      <c r="AC69" s="456"/>
      <c r="AD69" s="456"/>
      <c r="AE69" s="456"/>
      <c r="AF69" s="456"/>
      <c r="AG69" s="456"/>
      <c r="AH69" s="456"/>
      <c r="AI69" s="456"/>
      <c r="AJ69" s="456"/>
      <c r="AK69" s="456"/>
    </row>
    <row r="70" spans="28:37">
      <c r="AB70" s="456"/>
      <c r="AC70" s="456"/>
      <c r="AD70" s="456"/>
      <c r="AE70" s="456"/>
      <c r="AF70" s="456"/>
      <c r="AG70" s="456"/>
      <c r="AH70" s="456"/>
      <c r="AI70" s="456"/>
      <c r="AJ70" s="456"/>
      <c r="AK70" s="456"/>
    </row>
    <row r="71" spans="28:37">
      <c r="AB71" s="456"/>
      <c r="AC71" s="456"/>
      <c r="AD71" s="456"/>
      <c r="AE71" s="456"/>
      <c r="AF71" s="456"/>
      <c r="AG71" s="456"/>
      <c r="AH71" s="456"/>
      <c r="AI71" s="456"/>
      <c r="AJ71" s="456"/>
      <c r="AK71" s="456"/>
    </row>
    <row r="72" spans="28:37">
      <c r="AB72" s="456"/>
      <c r="AC72" s="456"/>
      <c r="AD72" s="456"/>
      <c r="AE72" s="456"/>
      <c r="AF72" s="456"/>
      <c r="AG72" s="456"/>
      <c r="AH72" s="456"/>
      <c r="AI72" s="456"/>
      <c r="AJ72" s="456"/>
      <c r="AK72" s="456"/>
    </row>
    <row r="73" spans="28:37">
      <c r="AB73" s="456"/>
      <c r="AC73" s="456"/>
      <c r="AD73" s="456"/>
      <c r="AE73" s="456"/>
      <c r="AF73" s="456"/>
      <c r="AG73" s="456"/>
      <c r="AH73" s="456"/>
      <c r="AI73" s="456"/>
      <c r="AJ73" s="456"/>
      <c r="AK73" s="456"/>
    </row>
    <row r="74" spans="28:37">
      <c r="AB74" s="456"/>
      <c r="AC74" s="456"/>
      <c r="AD74" s="456"/>
      <c r="AE74" s="456"/>
      <c r="AF74" s="456"/>
      <c r="AG74" s="456"/>
      <c r="AH74" s="456"/>
      <c r="AI74" s="456"/>
      <c r="AJ74" s="456"/>
      <c r="AK74" s="456"/>
    </row>
    <row r="75" spans="28:37">
      <c r="AB75" s="456"/>
      <c r="AC75" s="456"/>
      <c r="AD75" s="456"/>
      <c r="AE75" s="456"/>
      <c r="AF75" s="456"/>
      <c r="AG75" s="456"/>
      <c r="AH75" s="456"/>
      <c r="AI75" s="456"/>
      <c r="AJ75" s="456"/>
      <c r="AK75" s="456"/>
    </row>
    <row r="76" spans="28:37">
      <c r="AB76" s="456"/>
      <c r="AC76" s="456"/>
      <c r="AD76" s="456"/>
      <c r="AE76" s="456"/>
      <c r="AF76" s="456"/>
      <c r="AG76" s="456"/>
      <c r="AH76" s="456"/>
      <c r="AI76" s="456"/>
      <c r="AJ76" s="456"/>
      <c r="AK76" s="456"/>
    </row>
    <row r="77" spans="28:37">
      <c r="AB77" s="456"/>
      <c r="AC77" s="456"/>
      <c r="AD77" s="456"/>
      <c r="AE77" s="456"/>
      <c r="AF77" s="456"/>
      <c r="AG77" s="456"/>
      <c r="AH77" s="456"/>
      <c r="AI77" s="456"/>
      <c r="AJ77" s="456"/>
      <c r="AK77" s="456"/>
    </row>
    <row r="78" spans="28:37">
      <c r="AB78" s="456"/>
      <c r="AC78" s="456"/>
      <c r="AD78" s="456"/>
      <c r="AE78" s="456"/>
      <c r="AF78" s="456"/>
      <c r="AG78" s="456"/>
      <c r="AH78" s="456"/>
      <c r="AI78" s="456"/>
      <c r="AJ78" s="456"/>
      <c r="AK78" s="456"/>
    </row>
    <row r="79" spans="28:37">
      <c r="AB79" s="456"/>
      <c r="AC79" s="456"/>
      <c r="AD79" s="456"/>
      <c r="AE79" s="456"/>
      <c r="AF79" s="456"/>
      <c r="AG79" s="456"/>
      <c r="AH79" s="456"/>
      <c r="AI79" s="456"/>
      <c r="AJ79" s="456"/>
      <c r="AK79" s="456"/>
    </row>
    <row r="80" spans="28:37">
      <c r="AB80" s="456"/>
      <c r="AC80" s="456"/>
      <c r="AD80" s="456"/>
      <c r="AE80" s="456"/>
      <c r="AF80" s="456"/>
      <c r="AG80" s="456"/>
      <c r="AH80" s="456"/>
      <c r="AI80" s="456"/>
      <c r="AJ80" s="456"/>
      <c r="AK80" s="456"/>
    </row>
    <row r="81" spans="28:37">
      <c r="AB81" s="456"/>
      <c r="AC81" s="456"/>
      <c r="AD81" s="456"/>
      <c r="AE81" s="456"/>
      <c r="AF81" s="456"/>
      <c r="AG81" s="456"/>
      <c r="AH81" s="456"/>
      <c r="AI81" s="456"/>
      <c r="AJ81" s="456"/>
      <c r="AK81" s="456"/>
    </row>
    <row r="82" spans="28:37">
      <c r="AB82" s="456"/>
      <c r="AC82" s="456"/>
      <c r="AD82" s="456"/>
      <c r="AE82" s="456"/>
      <c r="AF82" s="456"/>
      <c r="AG82" s="456"/>
      <c r="AH82" s="456"/>
      <c r="AI82" s="456"/>
      <c r="AJ82" s="456"/>
      <c r="AK82" s="456"/>
    </row>
    <row r="83" spans="28:37">
      <c r="AB83" s="456"/>
      <c r="AC83" s="456"/>
      <c r="AD83" s="456"/>
      <c r="AE83" s="456"/>
      <c r="AF83" s="456"/>
      <c r="AG83" s="456"/>
      <c r="AH83" s="456"/>
      <c r="AI83" s="456"/>
      <c r="AJ83" s="456"/>
      <c r="AK83" s="456"/>
    </row>
    <row r="84" spans="28:37">
      <c r="AB84" s="456"/>
      <c r="AC84" s="456"/>
      <c r="AD84" s="456"/>
      <c r="AE84" s="456"/>
      <c r="AF84" s="456"/>
      <c r="AG84" s="456"/>
      <c r="AH84" s="456"/>
      <c r="AI84" s="456"/>
      <c r="AJ84" s="456"/>
      <c r="AK84" s="456"/>
    </row>
    <row r="85" spans="28:37">
      <c r="AB85" s="456"/>
      <c r="AC85" s="456"/>
      <c r="AD85" s="456"/>
      <c r="AE85" s="456"/>
      <c r="AF85" s="456"/>
      <c r="AG85" s="456"/>
      <c r="AH85" s="456"/>
      <c r="AI85" s="456"/>
      <c r="AJ85" s="456"/>
      <c r="AK85" s="456"/>
    </row>
    <row r="86" spans="28:37">
      <c r="AB86" s="456"/>
      <c r="AC86" s="456"/>
      <c r="AD86" s="456"/>
      <c r="AE86" s="456"/>
      <c r="AF86" s="456"/>
      <c r="AG86" s="456"/>
      <c r="AH86" s="456"/>
      <c r="AI86" s="456"/>
      <c r="AJ86" s="456"/>
      <c r="AK86" s="456"/>
    </row>
    <row r="87" spans="28:37">
      <c r="AB87" s="456"/>
      <c r="AC87" s="456"/>
      <c r="AD87" s="456"/>
      <c r="AE87" s="456"/>
      <c r="AF87" s="456"/>
      <c r="AG87" s="456"/>
      <c r="AH87" s="456"/>
      <c r="AI87" s="456"/>
      <c r="AJ87" s="456"/>
      <c r="AK87" s="456"/>
    </row>
    <row r="88" spans="28:37">
      <c r="AB88" s="456"/>
      <c r="AC88" s="456"/>
      <c r="AD88" s="456"/>
      <c r="AE88" s="456"/>
      <c r="AF88" s="456"/>
      <c r="AG88" s="456"/>
      <c r="AH88" s="456"/>
      <c r="AI88" s="456"/>
      <c r="AJ88" s="456"/>
      <c r="AK88" s="456"/>
    </row>
    <row r="89" spans="28:37">
      <c r="AB89" s="456"/>
      <c r="AC89" s="456"/>
      <c r="AD89" s="456"/>
      <c r="AE89" s="456"/>
      <c r="AF89" s="456"/>
      <c r="AG89" s="456"/>
      <c r="AH89" s="456"/>
      <c r="AI89" s="456"/>
      <c r="AJ89" s="456"/>
      <c r="AK89" s="456"/>
    </row>
    <row r="90" spans="28:37">
      <c r="AB90" s="456"/>
      <c r="AC90" s="456"/>
      <c r="AD90" s="456"/>
      <c r="AE90" s="456"/>
      <c r="AF90" s="456"/>
      <c r="AG90" s="456"/>
      <c r="AH90" s="456"/>
      <c r="AI90" s="456"/>
      <c r="AJ90" s="456"/>
      <c r="AK90" s="456"/>
    </row>
    <row r="91" spans="28:37">
      <c r="AB91" s="456"/>
      <c r="AC91" s="456"/>
      <c r="AD91" s="456"/>
      <c r="AE91" s="456"/>
      <c r="AF91" s="456"/>
      <c r="AG91" s="456"/>
      <c r="AH91" s="456"/>
      <c r="AI91" s="456"/>
      <c r="AJ91" s="456"/>
      <c r="AK91" s="456"/>
    </row>
    <row r="92" spans="28:37">
      <c r="AB92" s="456"/>
      <c r="AC92" s="456"/>
      <c r="AD92" s="456"/>
      <c r="AE92" s="456"/>
      <c r="AF92" s="456"/>
      <c r="AG92" s="456"/>
      <c r="AH92" s="456"/>
      <c r="AI92" s="456"/>
      <c r="AJ92" s="456"/>
      <c r="AK92" s="456"/>
    </row>
    <row r="93" spans="28:37">
      <c r="AB93" s="456"/>
      <c r="AC93" s="456"/>
      <c r="AD93" s="456"/>
      <c r="AE93" s="456"/>
      <c r="AF93" s="456"/>
      <c r="AG93" s="456"/>
      <c r="AH93" s="456"/>
      <c r="AI93" s="456"/>
      <c r="AJ93" s="456"/>
      <c r="AK93" s="456"/>
    </row>
    <row r="94" spans="28:37">
      <c r="AB94" s="456"/>
      <c r="AC94" s="456"/>
      <c r="AD94" s="456"/>
      <c r="AE94" s="456"/>
      <c r="AF94" s="456"/>
      <c r="AG94" s="456"/>
      <c r="AH94" s="456"/>
      <c r="AI94" s="456"/>
      <c r="AJ94" s="456"/>
      <c r="AK94" s="456"/>
    </row>
    <row r="95" spans="28:37">
      <c r="AB95" s="456"/>
      <c r="AC95" s="456"/>
      <c r="AD95" s="456"/>
      <c r="AE95" s="456"/>
      <c r="AF95" s="456"/>
      <c r="AG95" s="456"/>
      <c r="AH95" s="456"/>
      <c r="AI95" s="456"/>
      <c r="AJ95" s="456"/>
      <c r="AK95" s="456"/>
    </row>
    <row r="96" spans="28:37">
      <c r="AB96" s="456"/>
      <c r="AC96" s="456"/>
      <c r="AD96" s="456"/>
      <c r="AE96" s="456"/>
      <c r="AF96" s="456"/>
      <c r="AG96" s="456"/>
      <c r="AH96" s="456"/>
      <c r="AI96" s="456"/>
      <c r="AJ96" s="456"/>
      <c r="AK96" s="456"/>
    </row>
    <row r="97" spans="28:37">
      <c r="AB97" s="456"/>
      <c r="AC97" s="456"/>
      <c r="AD97" s="456"/>
      <c r="AE97" s="456"/>
      <c r="AF97" s="456"/>
      <c r="AG97" s="456"/>
      <c r="AH97" s="456"/>
      <c r="AI97" s="456"/>
      <c r="AJ97" s="456"/>
      <c r="AK97" s="456"/>
    </row>
    <row r="98" spans="28:37">
      <c r="AB98" s="456"/>
      <c r="AC98" s="456"/>
      <c r="AD98" s="456"/>
      <c r="AE98" s="456"/>
      <c r="AF98" s="456"/>
      <c r="AG98" s="456"/>
      <c r="AH98" s="456"/>
      <c r="AI98" s="456"/>
      <c r="AJ98" s="456"/>
      <c r="AK98" s="456"/>
    </row>
    <row r="99" spans="28:37">
      <c r="AB99" s="456"/>
      <c r="AC99" s="456"/>
      <c r="AD99" s="456"/>
      <c r="AE99" s="456"/>
      <c r="AF99" s="456"/>
      <c r="AG99" s="456"/>
      <c r="AH99" s="456"/>
      <c r="AI99" s="456"/>
      <c r="AJ99" s="456"/>
      <c r="AK99" s="456"/>
    </row>
    <row r="100" spans="28:37">
      <c r="AB100" s="456"/>
      <c r="AC100" s="456"/>
      <c r="AD100" s="456"/>
      <c r="AE100" s="456"/>
      <c r="AF100" s="456"/>
      <c r="AG100" s="456"/>
      <c r="AH100" s="456"/>
      <c r="AI100" s="456"/>
      <c r="AJ100" s="456"/>
      <c r="AK100" s="456"/>
    </row>
    <row r="101" spans="28:37">
      <c r="AB101" s="456"/>
      <c r="AC101" s="456"/>
      <c r="AD101" s="456"/>
      <c r="AE101" s="456"/>
      <c r="AF101" s="456"/>
      <c r="AG101" s="456"/>
      <c r="AH101" s="456"/>
      <c r="AI101" s="456"/>
      <c r="AJ101" s="456"/>
      <c r="AK101" s="456"/>
    </row>
    <row r="102" spans="28:37">
      <c r="AB102" s="456"/>
      <c r="AC102" s="456"/>
      <c r="AD102" s="456"/>
      <c r="AE102" s="456"/>
      <c r="AF102" s="456"/>
      <c r="AG102" s="456"/>
      <c r="AH102" s="456"/>
      <c r="AI102" s="456"/>
      <c r="AJ102" s="456"/>
      <c r="AK102" s="456"/>
    </row>
    <row r="103" spans="28:37">
      <c r="AB103" s="456"/>
      <c r="AC103" s="456"/>
      <c r="AD103" s="456"/>
      <c r="AE103" s="456"/>
      <c r="AF103" s="456"/>
      <c r="AG103" s="456"/>
      <c r="AH103" s="456"/>
      <c r="AI103" s="456"/>
      <c r="AJ103" s="456"/>
      <c r="AK103" s="456"/>
    </row>
    <row r="104" spans="28:37">
      <c r="AB104" s="456"/>
      <c r="AC104" s="456"/>
      <c r="AD104" s="456"/>
      <c r="AE104" s="456"/>
      <c r="AF104" s="456"/>
      <c r="AG104" s="456"/>
      <c r="AH104" s="456"/>
      <c r="AI104" s="456"/>
      <c r="AJ104" s="456"/>
      <c r="AK104" s="456"/>
    </row>
    <row r="105" spans="28:37">
      <c r="AB105" s="456"/>
      <c r="AC105" s="456"/>
      <c r="AD105" s="456"/>
      <c r="AE105" s="456"/>
      <c r="AF105" s="456"/>
      <c r="AG105" s="456"/>
      <c r="AH105" s="456"/>
      <c r="AI105" s="456"/>
      <c r="AJ105" s="456"/>
      <c r="AK105" s="456"/>
    </row>
    <row r="106" spans="28:37">
      <c r="AB106" s="456"/>
      <c r="AC106" s="456"/>
      <c r="AD106" s="456"/>
      <c r="AE106" s="456"/>
      <c r="AF106" s="456"/>
      <c r="AG106" s="456"/>
      <c r="AH106" s="456"/>
      <c r="AI106" s="456"/>
      <c r="AJ106" s="456"/>
      <c r="AK106" s="456"/>
    </row>
    <row r="107" spans="28:37">
      <c r="AB107" s="456"/>
      <c r="AC107" s="456"/>
      <c r="AD107" s="456"/>
      <c r="AE107" s="456"/>
      <c r="AF107" s="456"/>
      <c r="AG107" s="456"/>
      <c r="AH107" s="456"/>
      <c r="AI107" s="456"/>
      <c r="AJ107" s="456"/>
      <c r="AK107" s="456"/>
    </row>
    <row r="108" spans="28:37">
      <c r="AB108" s="456"/>
      <c r="AC108" s="456"/>
      <c r="AD108" s="456"/>
      <c r="AE108" s="456"/>
      <c r="AF108" s="456"/>
      <c r="AG108" s="456"/>
      <c r="AH108" s="456"/>
      <c r="AI108" s="456"/>
      <c r="AJ108" s="456"/>
      <c r="AK108" s="456"/>
    </row>
    <row r="109" spans="28:37">
      <c r="AB109" s="456"/>
      <c r="AC109" s="456"/>
      <c r="AD109" s="456"/>
      <c r="AE109" s="456"/>
      <c r="AF109" s="456"/>
      <c r="AG109" s="456"/>
      <c r="AH109" s="456"/>
      <c r="AI109" s="456"/>
      <c r="AJ109" s="456"/>
      <c r="AK109" s="456"/>
    </row>
    <row r="110" spans="28:37">
      <c r="AB110" s="456"/>
      <c r="AC110" s="456"/>
      <c r="AD110" s="456"/>
      <c r="AE110" s="456"/>
      <c r="AF110" s="456"/>
      <c r="AG110" s="456"/>
      <c r="AH110" s="456"/>
      <c r="AI110" s="456"/>
      <c r="AJ110" s="456"/>
      <c r="AK110" s="456"/>
    </row>
    <row r="111" spans="28:37">
      <c r="AB111" s="456"/>
      <c r="AC111" s="456"/>
      <c r="AD111" s="456"/>
      <c r="AE111" s="456"/>
      <c r="AF111" s="456"/>
      <c r="AG111" s="456"/>
      <c r="AH111" s="456"/>
      <c r="AI111" s="456"/>
      <c r="AJ111" s="456"/>
      <c r="AK111" s="456"/>
    </row>
    <row r="112" spans="28:37">
      <c r="AB112" s="456"/>
      <c r="AC112" s="456"/>
      <c r="AD112" s="456"/>
      <c r="AE112" s="456"/>
      <c r="AF112" s="456"/>
      <c r="AG112" s="456"/>
      <c r="AH112" s="456"/>
      <c r="AI112" s="456"/>
      <c r="AJ112" s="456"/>
      <c r="AK112" s="456"/>
    </row>
    <row r="113" spans="28:37">
      <c r="AB113" s="456"/>
      <c r="AC113" s="456"/>
      <c r="AD113" s="456"/>
      <c r="AE113" s="456"/>
      <c r="AF113" s="456"/>
      <c r="AG113" s="456"/>
      <c r="AH113" s="456"/>
      <c r="AI113" s="456"/>
      <c r="AJ113" s="456"/>
      <c r="AK113" s="456"/>
    </row>
    <row r="114" spans="28:37">
      <c r="AB114" s="456"/>
      <c r="AC114" s="456"/>
      <c r="AD114" s="456"/>
      <c r="AE114" s="456"/>
      <c r="AF114" s="456"/>
      <c r="AG114" s="456"/>
      <c r="AH114" s="456"/>
      <c r="AI114" s="456"/>
      <c r="AJ114" s="456"/>
      <c r="AK114" s="456"/>
    </row>
    <row r="115" spans="28:37">
      <c r="AB115" s="456"/>
      <c r="AC115" s="456"/>
      <c r="AD115" s="456"/>
      <c r="AE115" s="456"/>
      <c r="AF115" s="456"/>
      <c r="AG115" s="456"/>
      <c r="AH115" s="456"/>
      <c r="AI115" s="456"/>
      <c r="AJ115" s="456"/>
      <c r="AK115" s="456"/>
    </row>
    <row r="116" spans="28:37">
      <c r="AB116" s="456"/>
      <c r="AC116" s="456"/>
      <c r="AD116" s="456"/>
      <c r="AE116" s="456"/>
      <c r="AF116" s="456"/>
      <c r="AG116" s="456"/>
      <c r="AH116" s="456"/>
      <c r="AI116" s="456"/>
      <c r="AJ116" s="456"/>
      <c r="AK116" s="456"/>
    </row>
    <row r="117" spans="28:37">
      <c r="AB117" s="456"/>
      <c r="AC117" s="456"/>
      <c r="AD117" s="456"/>
      <c r="AE117" s="456"/>
      <c r="AF117" s="456"/>
      <c r="AG117" s="456"/>
      <c r="AH117" s="456"/>
      <c r="AI117" s="456"/>
      <c r="AJ117" s="456"/>
      <c r="AK117" s="456"/>
    </row>
    <row r="118" spans="28:37">
      <c r="AB118" s="456"/>
      <c r="AC118" s="456"/>
      <c r="AD118" s="456"/>
      <c r="AE118" s="456"/>
      <c r="AF118" s="456"/>
      <c r="AG118" s="456"/>
      <c r="AH118" s="456"/>
      <c r="AI118" s="456"/>
      <c r="AJ118" s="456"/>
      <c r="AK118" s="456"/>
    </row>
    <row r="119" spans="28:37">
      <c r="AB119" s="456"/>
      <c r="AC119" s="456"/>
      <c r="AD119" s="456"/>
      <c r="AE119" s="456"/>
      <c r="AF119" s="456"/>
      <c r="AG119" s="456"/>
      <c r="AH119" s="456"/>
      <c r="AI119" s="456"/>
      <c r="AJ119" s="456"/>
      <c r="AK119" s="456"/>
    </row>
    <row r="120" spans="28:37">
      <c r="AB120" s="456"/>
      <c r="AC120" s="456"/>
      <c r="AD120" s="456"/>
      <c r="AE120" s="456"/>
      <c r="AF120" s="456"/>
      <c r="AG120" s="456"/>
      <c r="AH120" s="456"/>
      <c r="AI120" s="456"/>
      <c r="AJ120" s="456"/>
      <c r="AK120" s="456"/>
    </row>
    <row r="121" spans="28:37">
      <c r="AB121" s="456"/>
      <c r="AC121" s="456"/>
      <c r="AD121" s="456"/>
      <c r="AE121" s="456"/>
      <c r="AF121" s="456"/>
      <c r="AG121" s="456"/>
      <c r="AH121" s="456"/>
      <c r="AI121" s="456"/>
      <c r="AJ121" s="456"/>
      <c r="AK121" s="456"/>
    </row>
    <row r="122" spans="28:37">
      <c r="AB122" s="456"/>
      <c r="AC122" s="456"/>
      <c r="AD122" s="456"/>
      <c r="AE122" s="456"/>
      <c r="AF122" s="456"/>
      <c r="AG122" s="456"/>
      <c r="AH122" s="456"/>
      <c r="AI122" s="456"/>
      <c r="AJ122" s="456"/>
      <c r="AK122" s="456"/>
    </row>
    <row r="123" spans="28:37">
      <c r="AB123" s="456"/>
      <c r="AC123" s="456"/>
      <c r="AD123" s="456"/>
      <c r="AE123" s="456"/>
      <c r="AF123" s="456"/>
      <c r="AG123" s="456"/>
      <c r="AH123" s="456"/>
      <c r="AI123" s="456"/>
      <c r="AJ123" s="456"/>
      <c r="AK123" s="456"/>
    </row>
    <row r="124" spans="28:37">
      <c r="AB124" s="456"/>
      <c r="AC124" s="456"/>
      <c r="AD124" s="456"/>
      <c r="AE124" s="456"/>
      <c r="AF124" s="456"/>
      <c r="AG124" s="456"/>
      <c r="AH124" s="456"/>
      <c r="AI124" s="456"/>
      <c r="AJ124" s="456"/>
      <c r="AK124" s="456"/>
    </row>
    <row r="125" spans="28:37">
      <c r="AB125" s="456"/>
      <c r="AC125" s="456"/>
      <c r="AD125" s="456"/>
      <c r="AE125" s="456"/>
      <c r="AF125" s="456"/>
      <c r="AG125" s="456"/>
      <c r="AH125" s="456"/>
      <c r="AI125" s="456"/>
      <c r="AJ125" s="456"/>
      <c r="AK125" s="456"/>
    </row>
    <row r="126" spans="28:37">
      <c r="AB126" s="456"/>
      <c r="AC126" s="456"/>
      <c r="AD126" s="456"/>
      <c r="AE126" s="456"/>
      <c r="AF126" s="456"/>
      <c r="AG126" s="456"/>
      <c r="AH126" s="456"/>
      <c r="AI126" s="456"/>
      <c r="AJ126" s="456"/>
      <c r="AK126" s="456"/>
    </row>
    <row r="127" spans="28:37">
      <c r="AB127" s="456"/>
      <c r="AC127" s="456"/>
      <c r="AD127" s="456"/>
      <c r="AE127" s="456"/>
      <c r="AF127" s="456"/>
      <c r="AG127" s="456"/>
      <c r="AH127" s="456"/>
      <c r="AI127" s="456"/>
      <c r="AJ127" s="456"/>
      <c r="AK127" s="456"/>
    </row>
    <row r="128" spans="28:37">
      <c r="AB128" s="456"/>
      <c r="AC128" s="456"/>
      <c r="AD128" s="456"/>
      <c r="AE128" s="456"/>
      <c r="AF128" s="456"/>
      <c r="AG128" s="456"/>
      <c r="AH128" s="456"/>
      <c r="AI128" s="456"/>
      <c r="AJ128" s="456"/>
      <c r="AK128" s="456"/>
    </row>
    <row r="129" spans="28:37">
      <c r="AB129" s="456"/>
      <c r="AC129" s="456"/>
      <c r="AD129" s="456"/>
      <c r="AE129" s="456"/>
      <c r="AF129" s="456"/>
      <c r="AG129" s="456"/>
      <c r="AH129" s="456"/>
      <c r="AI129" s="456"/>
      <c r="AJ129" s="456"/>
      <c r="AK129" s="456"/>
    </row>
    <row r="130" spans="28:37">
      <c r="AB130" s="456"/>
      <c r="AC130" s="456"/>
      <c r="AD130" s="456"/>
      <c r="AE130" s="456"/>
      <c r="AF130" s="456"/>
      <c r="AG130" s="456"/>
      <c r="AH130" s="456"/>
      <c r="AI130" s="456"/>
      <c r="AJ130" s="456"/>
      <c r="AK130" s="456"/>
    </row>
    <row r="131" spans="28:37">
      <c r="AB131" s="456"/>
      <c r="AC131" s="456"/>
      <c r="AD131" s="456"/>
      <c r="AE131" s="456"/>
      <c r="AF131" s="456"/>
      <c r="AG131" s="456"/>
      <c r="AH131" s="456"/>
      <c r="AI131" s="456"/>
      <c r="AJ131" s="456"/>
      <c r="AK131" s="456"/>
    </row>
    <row r="132" spans="28:37">
      <c r="AB132" s="456"/>
      <c r="AC132" s="456"/>
      <c r="AD132" s="456"/>
      <c r="AE132" s="456"/>
      <c r="AF132" s="456"/>
      <c r="AG132" s="456"/>
      <c r="AH132" s="456"/>
      <c r="AI132" s="456"/>
      <c r="AJ132" s="456"/>
      <c r="AK132" s="456"/>
    </row>
    <row r="133" spans="28:37">
      <c r="AB133" s="456"/>
      <c r="AC133" s="456"/>
      <c r="AD133" s="456"/>
      <c r="AE133" s="456"/>
      <c r="AF133" s="456"/>
      <c r="AG133" s="456"/>
      <c r="AH133" s="456"/>
      <c r="AI133" s="456"/>
      <c r="AJ133" s="456"/>
      <c r="AK133" s="456"/>
    </row>
    <row r="134" spans="28:37">
      <c r="AB134" s="456"/>
      <c r="AC134" s="456"/>
      <c r="AD134" s="456"/>
      <c r="AE134" s="456"/>
      <c r="AF134" s="456"/>
      <c r="AG134" s="456"/>
      <c r="AH134" s="456"/>
      <c r="AI134" s="456"/>
      <c r="AJ134" s="456"/>
      <c r="AK134" s="456"/>
    </row>
    <row r="135" spans="28:37">
      <c r="AB135" s="456"/>
      <c r="AC135" s="456"/>
      <c r="AD135" s="456"/>
      <c r="AE135" s="456"/>
      <c r="AF135" s="456"/>
      <c r="AG135" s="456"/>
      <c r="AH135" s="456"/>
      <c r="AI135" s="456"/>
      <c r="AJ135" s="456"/>
      <c r="AK135" s="456"/>
    </row>
    <row r="136" spans="28:37">
      <c r="AB136" s="456"/>
      <c r="AC136" s="456"/>
      <c r="AD136" s="456"/>
      <c r="AE136" s="456"/>
      <c r="AF136" s="456"/>
      <c r="AG136" s="456"/>
      <c r="AH136" s="456"/>
      <c r="AI136" s="456"/>
      <c r="AJ136" s="456"/>
      <c r="AK136" s="456"/>
    </row>
    <row r="137" spans="28:37">
      <c r="AB137" s="456"/>
      <c r="AC137" s="456"/>
      <c r="AD137" s="456"/>
      <c r="AE137" s="456"/>
      <c r="AF137" s="456"/>
      <c r="AG137" s="456"/>
      <c r="AH137" s="456"/>
      <c r="AI137" s="456"/>
      <c r="AJ137" s="456"/>
      <c r="AK137" s="456"/>
    </row>
    <row r="138" spans="28:37">
      <c r="AB138" s="456"/>
      <c r="AC138" s="456"/>
      <c r="AD138" s="456"/>
      <c r="AE138" s="456"/>
      <c r="AF138" s="456"/>
      <c r="AG138" s="456"/>
      <c r="AH138" s="456"/>
      <c r="AI138" s="456"/>
      <c r="AJ138" s="456"/>
      <c r="AK138" s="456"/>
    </row>
    <row r="139" spans="28:37">
      <c r="AB139" s="456"/>
      <c r="AC139" s="456"/>
      <c r="AD139" s="456"/>
      <c r="AE139" s="456"/>
      <c r="AF139" s="456"/>
      <c r="AG139" s="456"/>
      <c r="AH139" s="456"/>
      <c r="AI139" s="456"/>
      <c r="AJ139" s="456"/>
      <c r="AK139" s="456"/>
    </row>
    <row r="140" spans="28:37">
      <c r="AB140" s="456"/>
      <c r="AC140" s="456"/>
      <c r="AD140" s="456"/>
      <c r="AE140" s="456"/>
      <c r="AF140" s="456"/>
      <c r="AG140" s="456"/>
      <c r="AH140" s="456"/>
      <c r="AI140" s="456"/>
      <c r="AJ140" s="456"/>
      <c r="AK140" s="456"/>
    </row>
    <row r="141" spans="28:37">
      <c r="AB141" s="456"/>
      <c r="AC141" s="456"/>
      <c r="AD141" s="456"/>
      <c r="AE141" s="456"/>
      <c r="AF141" s="456"/>
      <c r="AG141" s="456"/>
      <c r="AH141" s="456"/>
      <c r="AI141" s="456"/>
      <c r="AJ141" s="456"/>
      <c r="AK141" s="456"/>
    </row>
    <row r="142" spans="28:37">
      <c r="AB142" s="456"/>
      <c r="AC142" s="456"/>
      <c r="AD142" s="456"/>
      <c r="AE142" s="456"/>
      <c r="AF142" s="456"/>
      <c r="AG142" s="456"/>
      <c r="AH142" s="456"/>
      <c r="AI142" s="456"/>
      <c r="AJ142" s="456"/>
      <c r="AK142" s="456"/>
    </row>
    <row r="143" spans="28:37">
      <c r="AB143" s="456"/>
      <c r="AC143" s="456"/>
      <c r="AD143" s="456"/>
      <c r="AE143" s="456"/>
      <c r="AF143" s="456"/>
      <c r="AG143" s="456"/>
      <c r="AH143" s="456"/>
      <c r="AI143" s="456"/>
      <c r="AJ143" s="456"/>
      <c r="AK143" s="456"/>
    </row>
    <row r="144" spans="28:37">
      <c r="AB144" s="456"/>
      <c r="AC144" s="456"/>
      <c r="AD144" s="456"/>
      <c r="AE144" s="456"/>
      <c r="AF144" s="456"/>
      <c r="AG144" s="456"/>
      <c r="AH144" s="456"/>
      <c r="AI144" s="456"/>
      <c r="AJ144" s="456"/>
      <c r="AK144" s="456"/>
    </row>
    <row r="145" spans="28:37">
      <c r="AB145" s="456"/>
      <c r="AC145" s="456"/>
      <c r="AD145" s="456"/>
      <c r="AE145" s="456"/>
      <c r="AF145" s="456"/>
      <c r="AG145" s="456"/>
      <c r="AH145" s="456"/>
      <c r="AI145" s="456"/>
      <c r="AJ145" s="456"/>
      <c r="AK145" s="456"/>
    </row>
    <row r="146" spans="28:37">
      <c r="AB146" s="456"/>
      <c r="AC146" s="456"/>
      <c r="AD146" s="456"/>
      <c r="AE146" s="456"/>
      <c r="AF146" s="456"/>
      <c r="AG146" s="456"/>
      <c r="AH146" s="456"/>
      <c r="AI146" s="456"/>
      <c r="AJ146" s="456"/>
      <c r="AK146" s="456"/>
    </row>
    <row r="147" spans="28:37">
      <c r="AB147" s="456"/>
      <c r="AC147" s="456"/>
      <c r="AD147" s="456"/>
      <c r="AE147" s="456"/>
      <c r="AF147" s="456"/>
      <c r="AG147" s="456"/>
      <c r="AH147" s="456"/>
      <c r="AI147" s="456"/>
      <c r="AJ147" s="456"/>
      <c r="AK147" s="456"/>
    </row>
    <row r="148" spans="28:37">
      <c r="AB148" s="456"/>
      <c r="AC148" s="456"/>
      <c r="AD148" s="456"/>
      <c r="AE148" s="456"/>
      <c r="AF148" s="456"/>
      <c r="AG148" s="456"/>
      <c r="AH148" s="456"/>
      <c r="AI148" s="456"/>
      <c r="AJ148" s="456"/>
      <c r="AK148" s="456"/>
    </row>
    <row r="149" spans="28:37">
      <c r="AB149" s="456"/>
      <c r="AC149" s="456"/>
      <c r="AD149" s="456"/>
      <c r="AE149" s="456"/>
      <c r="AF149" s="456"/>
      <c r="AG149" s="456"/>
      <c r="AH149" s="456"/>
      <c r="AI149" s="456"/>
      <c r="AJ149" s="456"/>
      <c r="AK149" s="456"/>
    </row>
    <row r="150" spans="28:37">
      <c r="AB150" s="456"/>
      <c r="AC150" s="456"/>
      <c r="AD150" s="456"/>
      <c r="AE150" s="456"/>
      <c r="AF150" s="456"/>
      <c r="AG150" s="456"/>
      <c r="AH150" s="456"/>
      <c r="AI150" s="456"/>
      <c r="AJ150" s="456"/>
      <c r="AK150" s="456"/>
    </row>
    <row r="151" spans="28:37">
      <c r="AB151" s="456"/>
      <c r="AC151" s="456"/>
      <c r="AD151" s="456"/>
      <c r="AE151" s="456"/>
      <c r="AF151" s="456"/>
      <c r="AG151" s="456"/>
      <c r="AH151" s="456"/>
      <c r="AI151" s="456"/>
      <c r="AJ151" s="456"/>
      <c r="AK151" s="456"/>
    </row>
    <row r="152" spans="28:37">
      <c r="AB152" s="456"/>
      <c r="AC152" s="456"/>
      <c r="AD152" s="456"/>
      <c r="AE152" s="456"/>
      <c r="AF152" s="456"/>
      <c r="AG152" s="456"/>
      <c r="AH152" s="456"/>
      <c r="AI152" s="456"/>
      <c r="AJ152" s="456"/>
      <c r="AK152" s="456"/>
    </row>
    <row r="153" spans="28:37">
      <c r="AB153" s="456"/>
      <c r="AC153" s="456"/>
      <c r="AD153" s="456"/>
      <c r="AE153" s="456"/>
      <c r="AF153" s="456"/>
      <c r="AG153" s="456"/>
      <c r="AH153" s="456"/>
      <c r="AI153" s="456"/>
      <c r="AJ153" s="456"/>
      <c r="AK153" s="456"/>
    </row>
    <row r="154" spans="28:37">
      <c r="AB154" s="456"/>
      <c r="AC154" s="456"/>
      <c r="AD154" s="456"/>
      <c r="AE154" s="456"/>
      <c r="AF154" s="456"/>
      <c r="AG154" s="456"/>
      <c r="AH154" s="456"/>
      <c r="AI154" s="456"/>
      <c r="AJ154" s="456"/>
      <c r="AK154" s="456"/>
    </row>
    <row r="155" spans="28:37">
      <c r="AB155" s="456"/>
      <c r="AC155" s="456"/>
      <c r="AD155" s="456"/>
      <c r="AE155" s="456"/>
      <c r="AF155" s="456"/>
      <c r="AG155" s="456"/>
      <c r="AH155" s="456"/>
      <c r="AI155" s="456"/>
      <c r="AJ155" s="456"/>
      <c r="AK155" s="456"/>
    </row>
    <row r="156" spans="28:37">
      <c r="AB156" s="456"/>
      <c r="AC156" s="456"/>
      <c r="AD156" s="456"/>
      <c r="AE156" s="456"/>
      <c r="AF156" s="456"/>
      <c r="AG156" s="456"/>
      <c r="AH156" s="456"/>
      <c r="AI156" s="456"/>
      <c r="AJ156" s="456"/>
      <c r="AK156" s="456"/>
    </row>
    <row r="157" spans="28:37">
      <c r="AB157" s="456"/>
      <c r="AC157" s="456"/>
      <c r="AD157" s="456"/>
      <c r="AE157" s="456"/>
      <c r="AF157" s="456"/>
      <c r="AG157" s="456"/>
      <c r="AH157" s="456"/>
      <c r="AI157" s="456"/>
      <c r="AJ157" s="456"/>
      <c r="AK157" s="456"/>
    </row>
    <row r="158" spans="28:37">
      <c r="AB158" s="456"/>
      <c r="AC158" s="456"/>
      <c r="AD158" s="456"/>
      <c r="AE158" s="456"/>
      <c r="AF158" s="456"/>
      <c r="AG158" s="456"/>
      <c r="AH158" s="456"/>
      <c r="AI158" s="456"/>
      <c r="AJ158" s="456"/>
      <c r="AK158" s="456"/>
    </row>
    <row r="159" spans="28:37">
      <c r="AB159" s="456"/>
      <c r="AC159" s="456"/>
      <c r="AD159" s="456"/>
      <c r="AE159" s="456"/>
      <c r="AF159" s="456"/>
      <c r="AG159" s="456"/>
      <c r="AH159" s="456"/>
      <c r="AI159" s="456"/>
      <c r="AJ159" s="456"/>
      <c r="AK159" s="456"/>
    </row>
    <row r="160" spans="28:37">
      <c r="AB160" s="456"/>
      <c r="AC160" s="456"/>
      <c r="AD160" s="456"/>
      <c r="AE160" s="456"/>
      <c r="AF160" s="456"/>
      <c r="AG160" s="456"/>
      <c r="AH160" s="456"/>
      <c r="AI160" s="456"/>
      <c r="AJ160" s="456"/>
      <c r="AK160" s="456"/>
    </row>
    <row r="161" spans="28:37">
      <c r="AB161" s="456"/>
      <c r="AC161" s="456"/>
      <c r="AD161" s="456"/>
      <c r="AE161" s="456"/>
      <c r="AF161" s="456"/>
      <c r="AG161" s="456"/>
      <c r="AH161" s="456"/>
      <c r="AI161" s="456"/>
      <c r="AJ161" s="456"/>
      <c r="AK161" s="456"/>
    </row>
    <row r="162" spans="28:37">
      <c r="AB162" s="456"/>
      <c r="AC162" s="456"/>
      <c r="AD162" s="456"/>
      <c r="AE162" s="456"/>
      <c r="AF162" s="456"/>
      <c r="AG162" s="456"/>
      <c r="AH162" s="456"/>
      <c r="AI162" s="456"/>
      <c r="AJ162" s="456"/>
      <c r="AK162" s="456"/>
    </row>
    <row r="163" spans="28:37">
      <c r="AB163" s="456"/>
      <c r="AC163" s="456"/>
      <c r="AD163" s="456"/>
      <c r="AE163" s="456"/>
      <c r="AF163" s="456"/>
      <c r="AG163" s="456"/>
      <c r="AH163" s="456"/>
      <c r="AI163" s="456"/>
      <c r="AJ163" s="456"/>
      <c r="AK163" s="456"/>
    </row>
    <row r="164" spans="28:37">
      <c r="AB164" s="456"/>
      <c r="AC164" s="456"/>
      <c r="AD164" s="456"/>
      <c r="AE164" s="456"/>
      <c r="AF164" s="456"/>
      <c r="AG164" s="456"/>
      <c r="AH164" s="456"/>
      <c r="AI164" s="456"/>
      <c r="AJ164" s="456"/>
      <c r="AK164" s="456"/>
    </row>
    <row r="165" spans="28:37">
      <c r="AB165" s="456"/>
      <c r="AC165" s="456"/>
      <c r="AD165" s="456"/>
      <c r="AE165" s="456"/>
      <c r="AF165" s="456"/>
      <c r="AG165" s="456"/>
      <c r="AH165" s="456"/>
      <c r="AI165" s="456"/>
      <c r="AJ165" s="456"/>
      <c r="AK165" s="456"/>
    </row>
    <row r="166" spans="28:37">
      <c r="AB166" s="456"/>
      <c r="AC166" s="456"/>
      <c r="AD166" s="456"/>
      <c r="AE166" s="456"/>
      <c r="AF166" s="456"/>
      <c r="AG166" s="456"/>
      <c r="AH166" s="456"/>
      <c r="AI166" s="456"/>
      <c r="AJ166" s="456"/>
      <c r="AK166" s="456"/>
    </row>
    <row r="167" spans="28:37">
      <c r="AB167" s="456"/>
      <c r="AC167" s="456"/>
      <c r="AD167" s="456"/>
      <c r="AE167" s="456"/>
      <c r="AF167" s="456"/>
      <c r="AG167" s="456"/>
      <c r="AH167" s="456"/>
      <c r="AI167" s="456"/>
      <c r="AJ167" s="456"/>
      <c r="AK167" s="456"/>
    </row>
    <row r="168" spans="28:37">
      <c r="AB168" s="456"/>
      <c r="AC168" s="456"/>
      <c r="AD168" s="456"/>
      <c r="AE168" s="456"/>
      <c r="AF168" s="456"/>
      <c r="AG168" s="456"/>
      <c r="AH168" s="456"/>
      <c r="AI168" s="456"/>
      <c r="AJ168" s="456"/>
      <c r="AK168" s="456"/>
    </row>
    <row r="169" spans="28:37">
      <c r="AB169" s="456"/>
      <c r="AC169" s="456"/>
      <c r="AD169" s="456"/>
      <c r="AE169" s="456"/>
      <c r="AF169" s="456"/>
      <c r="AG169" s="456"/>
      <c r="AH169" s="456"/>
      <c r="AI169" s="456"/>
      <c r="AJ169" s="456"/>
      <c r="AK169" s="456"/>
    </row>
    <row r="170" spans="28:37">
      <c r="AB170" s="456"/>
      <c r="AC170" s="456"/>
      <c r="AD170" s="456"/>
      <c r="AE170" s="456"/>
      <c r="AF170" s="456"/>
      <c r="AG170" s="456"/>
      <c r="AH170" s="456"/>
      <c r="AI170" s="456"/>
      <c r="AJ170" s="456"/>
      <c r="AK170" s="456"/>
    </row>
    <row r="171" spans="28:37">
      <c r="AB171" s="456"/>
      <c r="AC171" s="456"/>
      <c r="AD171" s="456"/>
      <c r="AE171" s="456"/>
      <c r="AF171" s="456"/>
      <c r="AG171" s="456"/>
      <c r="AH171" s="456"/>
      <c r="AI171" s="456"/>
      <c r="AJ171" s="456"/>
      <c r="AK171" s="456"/>
    </row>
    <row r="172" spans="28:37">
      <c r="AB172" s="456"/>
      <c r="AC172" s="456"/>
      <c r="AD172" s="456"/>
      <c r="AE172" s="456"/>
      <c r="AF172" s="456"/>
      <c r="AG172" s="456"/>
      <c r="AH172" s="456"/>
      <c r="AI172" s="456"/>
      <c r="AJ172" s="456"/>
      <c r="AK172" s="456"/>
    </row>
    <row r="173" spans="28:37">
      <c r="AB173" s="456"/>
      <c r="AC173" s="456"/>
      <c r="AD173" s="456"/>
      <c r="AE173" s="456"/>
      <c r="AF173" s="456"/>
      <c r="AG173" s="456"/>
      <c r="AH173" s="456"/>
      <c r="AI173" s="456"/>
      <c r="AJ173" s="456"/>
      <c r="AK173" s="456"/>
    </row>
    <row r="174" spans="28:37">
      <c r="AB174" s="456"/>
      <c r="AC174" s="456"/>
      <c r="AD174" s="456"/>
      <c r="AE174" s="456"/>
      <c r="AF174" s="456"/>
      <c r="AG174" s="456"/>
      <c r="AH174" s="456"/>
      <c r="AI174" s="456"/>
      <c r="AJ174" s="456"/>
      <c r="AK174" s="456"/>
    </row>
    <row r="175" spans="28:37">
      <c r="AB175" s="456"/>
      <c r="AC175" s="456"/>
      <c r="AD175" s="456"/>
      <c r="AE175" s="456"/>
      <c r="AF175" s="456"/>
      <c r="AG175" s="456"/>
      <c r="AH175" s="456"/>
      <c r="AI175" s="456"/>
      <c r="AJ175" s="456"/>
      <c r="AK175" s="456"/>
    </row>
    <row r="176" spans="28:37">
      <c r="AB176" s="456"/>
      <c r="AC176" s="456"/>
      <c r="AD176" s="456"/>
      <c r="AE176" s="456"/>
      <c r="AF176" s="456"/>
      <c r="AG176" s="456"/>
      <c r="AH176" s="456"/>
      <c r="AI176" s="456"/>
      <c r="AJ176" s="456"/>
      <c r="AK176" s="456"/>
    </row>
    <row r="177" spans="28:37">
      <c r="AB177" s="456"/>
      <c r="AC177" s="456"/>
      <c r="AD177" s="456"/>
      <c r="AE177" s="456"/>
      <c r="AF177" s="456"/>
      <c r="AG177" s="456"/>
      <c r="AH177" s="456"/>
      <c r="AI177" s="456"/>
      <c r="AJ177" s="456"/>
      <c r="AK177" s="456"/>
    </row>
    <row r="178" spans="28:37">
      <c r="AB178" s="456"/>
      <c r="AC178" s="456"/>
      <c r="AD178" s="456"/>
      <c r="AE178" s="456"/>
      <c r="AF178" s="456"/>
      <c r="AG178" s="456"/>
      <c r="AH178" s="456"/>
      <c r="AI178" s="456"/>
      <c r="AJ178" s="456"/>
      <c r="AK178" s="456"/>
    </row>
    <row r="179" spans="28:37">
      <c r="AB179" s="456"/>
      <c r="AC179" s="456"/>
      <c r="AD179" s="456"/>
      <c r="AE179" s="456"/>
      <c r="AF179" s="456"/>
      <c r="AG179" s="456"/>
      <c r="AH179" s="456"/>
      <c r="AI179" s="456"/>
      <c r="AJ179" s="456"/>
      <c r="AK179" s="456"/>
    </row>
    <row r="180" spans="28:37">
      <c r="AB180" s="456"/>
      <c r="AC180" s="456"/>
      <c r="AD180" s="456"/>
      <c r="AE180" s="456"/>
      <c r="AF180" s="456"/>
      <c r="AG180" s="456"/>
      <c r="AH180" s="456"/>
      <c r="AI180" s="456"/>
      <c r="AJ180" s="456"/>
      <c r="AK180" s="456"/>
    </row>
    <row r="181" spans="28:37">
      <c r="AB181" s="456"/>
      <c r="AC181" s="456"/>
      <c r="AD181" s="456"/>
      <c r="AE181" s="456"/>
      <c r="AF181" s="456"/>
      <c r="AG181" s="456"/>
      <c r="AH181" s="456"/>
      <c r="AI181" s="456"/>
      <c r="AJ181" s="456"/>
      <c r="AK181" s="456"/>
    </row>
    <row r="182" spans="28:37">
      <c r="AB182" s="456"/>
      <c r="AC182" s="456"/>
      <c r="AD182" s="456"/>
      <c r="AE182" s="456"/>
      <c r="AF182" s="456"/>
      <c r="AG182" s="456"/>
      <c r="AH182" s="456"/>
      <c r="AI182" s="456"/>
      <c r="AJ182" s="456"/>
      <c r="AK182" s="456"/>
    </row>
    <row r="183" spans="28:37">
      <c r="AB183" s="456"/>
      <c r="AC183" s="456"/>
      <c r="AD183" s="456"/>
      <c r="AE183" s="456"/>
      <c r="AF183" s="456"/>
      <c r="AG183" s="456"/>
      <c r="AH183" s="456"/>
      <c r="AI183" s="456"/>
      <c r="AJ183" s="456"/>
      <c r="AK183" s="456"/>
    </row>
    <row r="184" spans="28:37">
      <c r="AB184" s="456"/>
      <c r="AC184" s="456"/>
      <c r="AD184" s="456"/>
      <c r="AE184" s="456"/>
      <c r="AF184" s="456"/>
      <c r="AG184" s="456"/>
      <c r="AH184" s="456"/>
      <c r="AI184" s="456"/>
      <c r="AJ184" s="456"/>
      <c r="AK184" s="456"/>
    </row>
    <row r="185" spans="28:37">
      <c r="AB185" s="456"/>
      <c r="AC185" s="456"/>
      <c r="AD185" s="456"/>
      <c r="AE185" s="456"/>
      <c r="AF185" s="456"/>
      <c r="AG185" s="456"/>
      <c r="AH185" s="456"/>
      <c r="AI185" s="456"/>
      <c r="AJ185" s="456"/>
      <c r="AK185" s="456"/>
    </row>
    <row r="186" spans="28:37">
      <c r="AB186" s="456"/>
      <c r="AC186" s="456"/>
      <c r="AD186" s="456"/>
      <c r="AE186" s="456"/>
      <c r="AF186" s="456"/>
      <c r="AG186" s="456"/>
      <c r="AH186" s="456"/>
      <c r="AI186" s="456"/>
      <c r="AJ186" s="456"/>
      <c r="AK186" s="456"/>
    </row>
    <row r="187" spans="28:37">
      <c r="AB187" s="456"/>
      <c r="AC187" s="456"/>
      <c r="AD187" s="456"/>
      <c r="AE187" s="456"/>
      <c r="AF187" s="456"/>
      <c r="AG187" s="456"/>
      <c r="AH187" s="456"/>
      <c r="AI187" s="456"/>
      <c r="AJ187" s="456"/>
      <c r="AK187" s="456"/>
    </row>
    <row r="188" spans="28:37">
      <c r="AB188" s="456"/>
      <c r="AC188" s="456"/>
      <c r="AD188" s="456"/>
      <c r="AE188" s="456"/>
      <c r="AF188" s="456"/>
      <c r="AG188" s="456"/>
      <c r="AH188" s="456"/>
      <c r="AI188" s="456"/>
      <c r="AJ188" s="456"/>
      <c r="AK188" s="456"/>
    </row>
    <row r="189" spans="28:37">
      <c r="AB189" s="456"/>
      <c r="AC189" s="456"/>
      <c r="AD189" s="456"/>
      <c r="AE189" s="456"/>
      <c r="AF189" s="456"/>
      <c r="AG189" s="456"/>
      <c r="AH189" s="456"/>
      <c r="AI189" s="456"/>
      <c r="AJ189" s="456"/>
      <c r="AK189" s="456"/>
    </row>
    <row r="190" spans="28:37">
      <c r="AB190" s="456"/>
      <c r="AC190" s="456"/>
      <c r="AD190" s="456"/>
      <c r="AE190" s="456"/>
      <c r="AF190" s="456"/>
      <c r="AG190" s="456"/>
      <c r="AH190" s="456"/>
      <c r="AI190" s="456"/>
      <c r="AJ190" s="456"/>
      <c r="AK190" s="456"/>
    </row>
    <row r="191" spans="28:37">
      <c r="AB191" s="456"/>
      <c r="AC191" s="456"/>
      <c r="AD191" s="456"/>
      <c r="AE191" s="456"/>
      <c r="AF191" s="456"/>
      <c r="AG191" s="456"/>
      <c r="AH191" s="456"/>
      <c r="AI191" s="456"/>
      <c r="AJ191" s="456"/>
      <c r="AK191" s="456"/>
    </row>
    <row r="192" spans="28:37">
      <c r="AB192" s="456"/>
      <c r="AC192" s="456"/>
      <c r="AD192" s="456"/>
      <c r="AE192" s="456"/>
      <c r="AF192" s="456"/>
      <c r="AG192" s="456"/>
      <c r="AH192" s="456"/>
      <c r="AI192" s="456"/>
      <c r="AJ192" s="456"/>
      <c r="AK192" s="456"/>
    </row>
    <row r="193" spans="28:37">
      <c r="AB193" s="456"/>
      <c r="AC193" s="456"/>
      <c r="AD193" s="456"/>
      <c r="AE193" s="456"/>
      <c r="AF193" s="456"/>
      <c r="AG193" s="456"/>
      <c r="AH193" s="456"/>
      <c r="AI193" s="456"/>
      <c r="AJ193" s="456"/>
      <c r="AK193" s="456"/>
    </row>
    <row r="194" spans="28:37">
      <c r="AB194" s="456"/>
      <c r="AC194" s="456"/>
      <c r="AD194" s="456"/>
      <c r="AE194" s="456"/>
      <c r="AF194" s="456"/>
      <c r="AG194" s="456"/>
      <c r="AH194" s="456"/>
      <c r="AI194" s="456"/>
      <c r="AJ194" s="456"/>
      <c r="AK194" s="456"/>
    </row>
    <row r="195" spans="28:37">
      <c r="AB195" s="456"/>
      <c r="AC195" s="456"/>
      <c r="AD195" s="456"/>
      <c r="AE195" s="456"/>
      <c r="AF195" s="456"/>
      <c r="AG195" s="456"/>
      <c r="AH195" s="456"/>
      <c r="AI195" s="456"/>
      <c r="AJ195" s="456"/>
      <c r="AK195" s="456"/>
    </row>
    <row r="196" spans="28:37">
      <c r="AB196" s="456"/>
      <c r="AC196" s="456"/>
      <c r="AD196" s="456"/>
      <c r="AE196" s="456"/>
      <c r="AF196" s="456"/>
      <c r="AG196" s="456"/>
      <c r="AH196" s="456"/>
      <c r="AI196" s="456"/>
      <c r="AJ196" s="456"/>
      <c r="AK196" s="456"/>
    </row>
    <row r="197" spans="28:37">
      <c r="AB197" s="456"/>
      <c r="AC197" s="456"/>
      <c r="AD197" s="456"/>
      <c r="AE197" s="456"/>
      <c r="AF197" s="456"/>
      <c r="AG197" s="456"/>
      <c r="AH197" s="456"/>
      <c r="AI197" s="456"/>
      <c r="AJ197" s="456"/>
      <c r="AK197" s="456"/>
    </row>
    <row r="198" spans="28:37">
      <c r="AB198" s="456"/>
      <c r="AC198" s="456"/>
      <c r="AD198" s="456"/>
      <c r="AE198" s="456"/>
      <c r="AF198" s="456"/>
      <c r="AG198" s="456"/>
      <c r="AH198" s="456"/>
      <c r="AI198" s="456"/>
      <c r="AJ198" s="456"/>
      <c r="AK198" s="456"/>
    </row>
    <row r="199" spans="28:37">
      <c r="AB199" s="456"/>
      <c r="AC199" s="456"/>
      <c r="AD199" s="456"/>
      <c r="AE199" s="456"/>
      <c r="AF199" s="456"/>
      <c r="AG199" s="456"/>
      <c r="AH199" s="456"/>
      <c r="AI199" s="456"/>
      <c r="AJ199" s="456"/>
      <c r="AK199" s="456"/>
    </row>
    <row r="200" spans="28:37">
      <c r="AB200" s="456"/>
      <c r="AC200" s="456"/>
      <c r="AD200" s="456"/>
      <c r="AE200" s="456"/>
      <c r="AF200" s="456"/>
      <c r="AG200" s="456"/>
      <c r="AH200" s="456"/>
      <c r="AI200" s="456"/>
      <c r="AJ200" s="456"/>
      <c r="AK200" s="456"/>
    </row>
  </sheetData>
  <sheetProtection selectLockedCells="1"/>
  <protectedRanges>
    <protectedRange sqref="F7:J8 B7:E16 H9:H16" name="範圍1"/>
    <protectedRange sqref="AE16:AH16 AE23:AH23 AE26:AH26 AJ16:AK16 AJ23:AK23 AJ26:AK26 AC7:AD32 AI10:AI32 AE7:AK9" name="範圍1_1"/>
  </protectedRanges>
  <mergeCells count="20">
    <mergeCell ref="A5:A6"/>
    <mergeCell ref="B5:D5"/>
    <mergeCell ref="E5:G5"/>
    <mergeCell ref="H5:J5"/>
    <mergeCell ref="X1:Z1"/>
    <mergeCell ref="X2:Z2"/>
    <mergeCell ref="L3:Z3"/>
    <mergeCell ref="M4:V4"/>
    <mergeCell ref="I1:J1"/>
    <mergeCell ref="I2:J2"/>
    <mergeCell ref="A3:J3"/>
    <mergeCell ref="B4:H4"/>
    <mergeCell ref="I4:J4"/>
    <mergeCell ref="AJ33:AK33"/>
    <mergeCell ref="AB3:AK3"/>
    <mergeCell ref="AC4:AI4"/>
    <mergeCell ref="AB5:AB6"/>
    <mergeCell ref="AC5:AC6"/>
    <mergeCell ref="AD5:AH5"/>
    <mergeCell ref="AI5:AK5"/>
  </mergeCells>
  <phoneticPr fontId="11" type="noConversion"/>
  <hyperlinks>
    <hyperlink ref="AL1" location="預告統計資料發布時間表!A1" display="回發布時間表" xr:uid="{AC1B238B-E953-4957-9FF1-ECEC76CDB5AB}"/>
  </hyperlinks>
  <printOptions horizontalCentered="1" verticalCentered="1"/>
  <pageMargins left="0.39370078740157483" right="0.39370078740157483" top="0.39370078740157483" bottom="0.39370078740157483" header="0.27559055118110237" footer="0.15748031496062992"/>
  <pageSetup paperSize="9" scale="70" orientation="landscape" horizontalDpi="4294967295" verticalDpi="4294967295" r:id="rId1"/>
  <headerFooter alignWithMargins="0"/>
  <colBreaks count="2" manualBreakCount="2">
    <brk id="11" max="1048575" man="1"/>
    <brk id="27"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I29"/>
  <sheetViews>
    <sheetView showGridLines="0" zoomScaleNormal="100" workbookViewId="0">
      <selection activeCell="F13" sqref="F13:H13"/>
    </sheetView>
  </sheetViews>
  <sheetFormatPr defaultColWidth="8.09765625" defaultRowHeight="19.8"/>
  <cols>
    <col min="1" max="1" width="11.69921875" style="367" customWidth="1"/>
    <col min="2" max="3" width="10.69921875" style="367" customWidth="1"/>
    <col min="4" max="4" width="7.59765625" style="367" customWidth="1"/>
    <col min="5" max="5" width="21.5" style="367" customWidth="1"/>
    <col min="6" max="7" width="9.69921875" style="367" customWidth="1"/>
    <col min="8" max="8" width="11.3984375" style="367" customWidth="1"/>
    <col min="9" max="9" width="4.8984375" style="367" customWidth="1"/>
    <col min="10" max="15" width="8.09765625" style="367" customWidth="1"/>
    <col min="16" max="20" width="7.8984375" style="367" customWidth="1"/>
    <col min="21" max="256" width="8.09765625" style="367"/>
    <col min="257" max="257" width="11.69921875" style="367" customWidth="1"/>
    <col min="258" max="259" width="10.69921875" style="367" customWidth="1"/>
    <col min="260" max="260" width="7.59765625" style="367" customWidth="1"/>
    <col min="261" max="261" width="21.5" style="367" customWidth="1"/>
    <col min="262" max="263" width="9.69921875" style="367" customWidth="1"/>
    <col min="264" max="264" width="11.3984375" style="367" customWidth="1"/>
    <col min="265" max="265" width="4.8984375" style="367" customWidth="1"/>
    <col min="266" max="271" width="8.09765625" style="367"/>
    <col min="272" max="276" width="7.8984375" style="367" customWidth="1"/>
    <col min="277" max="512" width="8.09765625" style="367"/>
    <col min="513" max="513" width="11.69921875" style="367" customWidth="1"/>
    <col min="514" max="515" width="10.69921875" style="367" customWidth="1"/>
    <col min="516" max="516" width="7.59765625" style="367" customWidth="1"/>
    <col min="517" max="517" width="21.5" style="367" customWidth="1"/>
    <col min="518" max="519" width="9.69921875" style="367" customWidth="1"/>
    <col min="520" max="520" width="11.3984375" style="367" customWidth="1"/>
    <col min="521" max="521" width="4.8984375" style="367" customWidth="1"/>
    <col min="522" max="527" width="8.09765625" style="367"/>
    <col min="528" max="532" width="7.8984375" style="367" customWidth="1"/>
    <col min="533" max="768" width="8.09765625" style="367"/>
    <col min="769" max="769" width="11.69921875" style="367" customWidth="1"/>
    <col min="770" max="771" width="10.69921875" style="367" customWidth="1"/>
    <col min="772" max="772" width="7.59765625" style="367" customWidth="1"/>
    <col min="773" max="773" width="21.5" style="367" customWidth="1"/>
    <col min="774" max="775" width="9.69921875" style="367" customWidth="1"/>
    <col min="776" max="776" width="11.3984375" style="367" customWidth="1"/>
    <col min="777" max="777" width="4.8984375" style="367" customWidth="1"/>
    <col min="778" max="783" width="8.09765625" style="367"/>
    <col min="784" max="788" width="7.8984375" style="367" customWidth="1"/>
    <col min="789" max="1024" width="8.09765625" style="367"/>
    <col min="1025" max="1025" width="11.69921875" style="367" customWidth="1"/>
    <col min="1026" max="1027" width="10.69921875" style="367" customWidth="1"/>
    <col min="1028" max="1028" width="7.59765625" style="367" customWidth="1"/>
    <col min="1029" max="1029" width="21.5" style="367" customWidth="1"/>
    <col min="1030" max="1031" width="9.69921875" style="367" customWidth="1"/>
    <col min="1032" max="1032" width="11.3984375" style="367" customWidth="1"/>
    <col min="1033" max="1033" width="4.8984375" style="367" customWidth="1"/>
    <col min="1034" max="1039" width="8.09765625" style="367"/>
    <col min="1040" max="1044" width="7.8984375" style="367" customWidth="1"/>
    <col min="1045" max="1280" width="8.09765625" style="367"/>
    <col min="1281" max="1281" width="11.69921875" style="367" customWidth="1"/>
    <col min="1282" max="1283" width="10.69921875" style="367" customWidth="1"/>
    <col min="1284" max="1284" width="7.59765625" style="367" customWidth="1"/>
    <col min="1285" max="1285" width="21.5" style="367" customWidth="1"/>
    <col min="1286" max="1287" width="9.69921875" style="367" customWidth="1"/>
    <col min="1288" max="1288" width="11.3984375" style="367" customWidth="1"/>
    <col min="1289" max="1289" width="4.8984375" style="367" customWidth="1"/>
    <col min="1290" max="1295" width="8.09765625" style="367"/>
    <col min="1296" max="1300" width="7.8984375" style="367" customWidth="1"/>
    <col min="1301" max="1536" width="8.09765625" style="367"/>
    <col min="1537" max="1537" width="11.69921875" style="367" customWidth="1"/>
    <col min="1538" max="1539" width="10.69921875" style="367" customWidth="1"/>
    <col min="1540" max="1540" width="7.59765625" style="367" customWidth="1"/>
    <col min="1541" max="1541" width="21.5" style="367" customWidth="1"/>
    <col min="1542" max="1543" width="9.69921875" style="367" customWidth="1"/>
    <col min="1544" max="1544" width="11.3984375" style="367" customWidth="1"/>
    <col min="1545" max="1545" width="4.8984375" style="367" customWidth="1"/>
    <col min="1546" max="1551" width="8.09765625" style="367"/>
    <col min="1552" max="1556" width="7.8984375" style="367" customWidth="1"/>
    <col min="1557" max="1792" width="8.09765625" style="367"/>
    <col min="1793" max="1793" width="11.69921875" style="367" customWidth="1"/>
    <col min="1794" max="1795" width="10.69921875" style="367" customWidth="1"/>
    <col min="1796" max="1796" width="7.59765625" style="367" customWidth="1"/>
    <col min="1797" max="1797" width="21.5" style="367" customWidth="1"/>
    <col min="1798" max="1799" width="9.69921875" style="367" customWidth="1"/>
    <col min="1800" max="1800" width="11.3984375" style="367" customWidth="1"/>
    <col min="1801" max="1801" width="4.8984375" style="367" customWidth="1"/>
    <col min="1802" max="1807" width="8.09765625" style="367"/>
    <col min="1808" max="1812" width="7.8984375" style="367" customWidth="1"/>
    <col min="1813" max="2048" width="8.09765625" style="367"/>
    <col min="2049" max="2049" width="11.69921875" style="367" customWidth="1"/>
    <col min="2050" max="2051" width="10.69921875" style="367" customWidth="1"/>
    <col min="2052" max="2052" width="7.59765625" style="367" customWidth="1"/>
    <col min="2053" max="2053" width="21.5" style="367" customWidth="1"/>
    <col min="2054" max="2055" width="9.69921875" style="367" customWidth="1"/>
    <col min="2056" max="2056" width="11.3984375" style="367" customWidth="1"/>
    <col min="2057" max="2057" width="4.8984375" style="367" customWidth="1"/>
    <col min="2058" max="2063" width="8.09765625" style="367"/>
    <col min="2064" max="2068" width="7.8984375" style="367" customWidth="1"/>
    <col min="2069" max="2304" width="8.09765625" style="367"/>
    <col min="2305" max="2305" width="11.69921875" style="367" customWidth="1"/>
    <col min="2306" max="2307" width="10.69921875" style="367" customWidth="1"/>
    <col min="2308" max="2308" width="7.59765625" style="367" customWidth="1"/>
    <col min="2309" max="2309" width="21.5" style="367" customWidth="1"/>
    <col min="2310" max="2311" width="9.69921875" style="367" customWidth="1"/>
    <col min="2312" max="2312" width="11.3984375" style="367" customWidth="1"/>
    <col min="2313" max="2313" width="4.8984375" style="367" customWidth="1"/>
    <col min="2314" max="2319" width="8.09765625" style="367"/>
    <col min="2320" max="2324" width="7.8984375" style="367" customWidth="1"/>
    <col min="2325" max="2560" width="8.09765625" style="367"/>
    <col min="2561" max="2561" width="11.69921875" style="367" customWidth="1"/>
    <col min="2562" max="2563" width="10.69921875" style="367" customWidth="1"/>
    <col min="2564" max="2564" width="7.59765625" style="367" customWidth="1"/>
    <col min="2565" max="2565" width="21.5" style="367" customWidth="1"/>
    <col min="2566" max="2567" width="9.69921875" style="367" customWidth="1"/>
    <col min="2568" max="2568" width="11.3984375" style="367" customWidth="1"/>
    <col min="2569" max="2569" width="4.8984375" style="367" customWidth="1"/>
    <col min="2570" max="2575" width="8.09765625" style="367"/>
    <col min="2576" max="2580" width="7.8984375" style="367" customWidth="1"/>
    <col min="2581" max="2816" width="8.09765625" style="367"/>
    <col min="2817" max="2817" width="11.69921875" style="367" customWidth="1"/>
    <col min="2818" max="2819" width="10.69921875" style="367" customWidth="1"/>
    <col min="2820" max="2820" width="7.59765625" style="367" customWidth="1"/>
    <col min="2821" max="2821" width="21.5" style="367" customWidth="1"/>
    <col min="2822" max="2823" width="9.69921875" style="367" customWidth="1"/>
    <col min="2824" max="2824" width="11.3984375" style="367" customWidth="1"/>
    <col min="2825" max="2825" width="4.8984375" style="367" customWidth="1"/>
    <col min="2826" max="2831" width="8.09765625" style="367"/>
    <col min="2832" max="2836" width="7.8984375" style="367" customWidth="1"/>
    <col min="2837" max="3072" width="8.09765625" style="367"/>
    <col min="3073" max="3073" width="11.69921875" style="367" customWidth="1"/>
    <col min="3074" max="3075" width="10.69921875" style="367" customWidth="1"/>
    <col min="3076" max="3076" width="7.59765625" style="367" customWidth="1"/>
    <col min="3077" max="3077" width="21.5" style="367" customWidth="1"/>
    <col min="3078" max="3079" width="9.69921875" style="367" customWidth="1"/>
    <col min="3080" max="3080" width="11.3984375" style="367" customWidth="1"/>
    <col min="3081" max="3081" width="4.8984375" style="367" customWidth="1"/>
    <col min="3082" max="3087" width="8.09765625" style="367"/>
    <col min="3088" max="3092" width="7.8984375" style="367" customWidth="1"/>
    <col min="3093" max="3328" width="8.09765625" style="367"/>
    <col min="3329" max="3329" width="11.69921875" style="367" customWidth="1"/>
    <col min="3330" max="3331" width="10.69921875" style="367" customWidth="1"/>
    <col min="3332" max="3332" width="7.59765625" style="367" customWidth="1"/>
    <col min="3333" max="3333" width="21.5" style="367" customWidth="1"/>
    <col min="3334" max="3335" width="9.69921875" style="367" customWidth="1"/>
    <col min="3336" max="3336" width="11.3984375" style="367" customWidth="1"/>
    <col min="3337" max="3337" width="4.8984375" style="367" customWidth="1"/>
    <col min="3338" max="3343" width="8.09765625" style="367"/>
    <col min="3344" max="3348" width="7.8984375" style="367" customWidth="1"/>
    <col min="3349" max="3584" width="8.09765625" style="367"/>
    <col min="3585" max="3585" width="11.69921875" style="367" customWidth="1"/>
    <col min="3586" max="3587" width="10.69921875" style="367" customWidth="1"/>
    <col min="3588" max="3588" width="7.59765625" style="367" customWidth="1"/>
    <col min="3589" max="3589" width="21.5" style="367" customWidth="1"/>
    <col min="3590" max="3591" width="9.69921875" style="367" customWidth="1"/>
    <col min="3592" max="3592" width="11.3984375" style="367" customWidth="1"/>
    <col min="3593" max="3593" width="4.8984375" style="367" customWidth="1"/>
    <col min="3594" max="3599" width="8.09765625" style="367"/>
    <col min="3600" max="3604" width="7.8984375" style="367" customWidth="1"/>
    <col min="3605" max="3840" width="8.09765625" style="367"/>
    <col min="3841" max="3841" width="11.69921875" style="367" customWidth="1"/>
    <col min="3842" max="3843" width="10.69921875" style="367" customWidth="1"/>
    <col min="3844" max="3844" width="7.59765625" style="367" customWidth="1"/>
    <col min="3845" max="3845" width="21.5" style="367" customWidth="1"/>
    <col min="3846" max="3847" width="9.69921875" style="367" customWidth="1"/>
    <col min="3848" max="3848" width="11.3984375" style="367" customWidth="1"/>
    <col min="3849" max="3849" width="4.8984375" style="367" customWidth="1"/>
    <col min="3850" max="3855" width="8.09765625" style="367"/>
    <col min="3856" max="3860" width="7.8984375" style="367" customWidth="1"/>
    <col min="3861" max="4096" width="8.09765625" style="367"/>
    <col min="4097" max="4097" width="11.69921875" style="367" customWidth="1"/>
    <col min="4098" max="4099" width="10.69921875" style="367" customWidth="1"/>
    <col min="4100" max="4100" width="7.59765625" style="367" customWidth="1"/>
    <col min="4101" max="4101" width="21.5" style="367" customWidth="1"/>
    <col min="4102" max="4103" width="9.69921875" style="367" customWidth="1"/>
    <col min="4104" max="4104" width="11.3984375" style="367" customWidth="1"/>
    <col min="4105" max="4105" width="4.8984375" style="367" customWidth="1"/>
    <col min="4106" max="4111" width="8.09765625" style="367"/>
    <col min="4112" max="4116" width="7.8984375" style="367" customWidth="1"/>
    <col min="4117" max="4352" width="8.09765625" style="367"/>
    <col min="4353" max="4353" width="11.69921875" style="367" customWidth="1"/>
    <col min="4354" max="4355" width="10.69921875" style="367" customWidth="1"/>
    <col min="4356" max="4356" width="7.59765625" style="367" customWidth="1"/>
    <col min="4357" max="4357" width="21.5" style="367" customWidth="1"/>
    <col min="4358" max="4359" width="9.69921875" style="367" customWidth="1"/>
    <col min="4360" max="4360" width="11.3984375" style="367" customWidth="1"/>
    <col min="4361" max="4361" width="4.8984375" style="367" customWidth="1"/>
    <col min="4362" max="4367" width="8.09765625" style="367"/>
    <col min="4368" max="4372" width="7.8984375" style="367" customWidth="1"/>
    <col min="4373" max="4608" width="8.09765625" style="367"/>
    <col min="4609" max="4609" width="11.69921875" style="367" customWidth="1"/>
    <col min="4610" max="4611" width="10.69921875" style="367" customWidth="1"/>
    <col min="4612" max="4612" width="7.59765625" style="367" customWidth="1"/>
    <col min="4613" max="4613" width="21.5" style="367" customWidth="1"/>
    <col min="4614" max="4615" width="9.69921875" style="367" customWidth="1"/>
    <col min="4616" max="4616" width="11.3984375" style="367" customWidth="1"/>
    <col min="4617" max="4617" width="4.8984375" style="367" customWidth="1"/>
    <col min="4618" max="4623" width="8.09765625" style="367"/>
    <col min="4624" max="4628" width="7.8984375" style="367" customWidth="1"/>
    <col min="4629" max="4864" width="8.09765625" style="367"/>
    <col min="4865" max="4865" width="11.69921875" style="367" customWidth="1"/>
    <col min="4866" max="4867" width="10.69921875" style="367" customWidth="1"/>
    <col min="4868" max="4868" width="7.59765625" style="367" customWidth="1"/>
    <col min="4869" max="4869" width="21.5" style="367" customWidth="1"/>
    <col min="4870" max="4871" width="9.69921875" style="367" customWidth="1"/>
    <col min="4872" max="4872" width="11.3984375" style="367" customWidth="1"/>
    <col min="4873" max="4873" width="4.8984375" style="367" customWidth="1"/>
    <col min="4874" max="4879" width="8.09765625" style="367"/>
    <col min="4880" max="4884" width="7.8984375" style="367" customWidth="1"/>
    <col min="4885" max="5120" width="8.09765625" style="367"/>
    <col min="5121" max="5121" width="11.69921875" style="367" customWidth="1"/>
    <col min="5122" max="5123" width="10.69921875" style="367" customWidth="1"/>
    <col min="5124" max="5124" width="7.59765625" style="367" customWidth="1"/>
    <col min="5125" max="5125" width="21.5" style="367" customWidth="1"/>
    <col min="5126" max="5127" width="9.69921875" style="367" customWidth="1"/>
    <col min="5128" max="5128" width="11.3984375" style="367" customWidth="1"/>
    <col min="5129" max="5129" width="4.8984375" style="367" customWidth="1"/>
    <col min="5130" max="5135" width="8.09765625" style="367"/>
    <col min="5136" max="5140" width="7.8984375" style="367" customWidth="1"/>
    <col min="5141" max="5376" width="8.09765625" style="367"/>
    <col min="5377" max="5377" width="11.69921875" style="367" customWidth="1"/>
    <col min="5378" max="5379" width="10.69921875" style="367" customWidth="1"/>
    <col min="5380" max="5380" width="7.59765625" style="367" customWidth="1"/>
    <col min="5381" max="5381" width="21.5" style="367" customWidth="1"/>
    <col min="5382" max="5383" width="9.69921875" style="367" customWidth="1"/>
    <col min="5384" max="5384" width="11.3984375" style="367" customWidth="1"/>
    <col min="5385" max="5385" width="4.8984375" style="367" customWidth="1"/>
    <col min="5386" max="5391" width="8.09765625" style="367"/>
    <col min="5392" max="5396" width="7.8984375" style="367" customWidth="1"/>
    <col min="5397" max="5632" width="8.09765625" style="367"/>
    <col min="5633" max="5633" width="11.69921875" style="367" customWidth="1"/>
    <col min="5634" max="5635" width="10.69921875" style="367" customWidth="1"/>
    <col min="5636" max="5636" width="7.59765625" style="367" customWidth="1"/>
    <col min="5637" max="5637" width="21.5" style="367" customWidth="1"/>
    <col min="5638" max="5639" width="9.69921875" style="367" customWidth="1"/>
    <col min="5640" max="5640" width="11.3984375" style="367" customWidth="1"/>
    <col min="5641" max="5641" width="4.8984375" style="367" customWidth="1"/>
    <col min="5642" max="5647" width="8.09765625" style="367"/>
    <col min="5648" max="5652" width="7.8984375" style="367" customWidth="1"/>
    <col min="5653" max="5888" width="8.09765625" style="367"/>
    <col min="5889" max="5889" width="11.69921875" style="367" customWidth="1"/>
    <col min="5890" max="5891" width="10.69921875" style="367" customWidth="1"/>
    <col min="5892" max="5892" width="7.59765625" style="367" customWidth="1"/>
    <col min="5893" max="5893" width="21.5" style="367" customWidth="1"/>
    <col min="5894" max="5895" width="9.69921875" style="367" customWidth="1"/>
    <col min="5896" max="5896" width="11.3984375" style="367" customWidth="1"/>
    <col min="5897" max="5897" width="4.8984375" style="367" customWidth="1"/>
    <col min="5898" max="5903" width="8.09765625" style="367"/>
    <col min="5904" max="5908" width="7.8984375" style="367" customWidth="1"/>
    <col min="5909" max="6144" width="8.09765625" style="367"/>
    <col min="6145" max="6145" width="11.69921875" style="367" customWidth="1"/>
    <col min="6146" max="6147" width="10.69921875" style="367" customWidth="1"/>
    <col min="6148" max="6148" width="7.59765625" style="367" customWidth="1"/>
    <col min="6149" max="6149" width="21.5" style="367" customWidth="1"/>
    <col min="6150" max="6151" width="9.69921875" style="367" customWidth="1"/>
    <col min="6152" max="6152" width="11.3984375" style="367" customWidth="1"/>
    <col min="6153" max="6153" width="4.8984375" style="367" customWidth="1"/>
    <col min="6154" max="6159" width="8.09765625" style="367"/>
    <col min="6160" max="6164" width="7.8984375" style="367" customWidth="1"/>
    <col min="6165" max="6400" width="8.09765625" style="367"/>
    <col min="6401" max="6401" width="11.69921875" style="367" customWidth="1"/>
    <col min="6402" max="6403" width="10.69921875" style="367" customWidth="1"/>
    <col min="6404" max="6404" width="7.59765625" style="367" customWidth="1"/>
    <col min="6405" max="6405" width="21.5" style="367" customWidth="1"/>
    <col min="6406" max="6407" width="9.69921875" style="367" customWidth="1"/>
    <col min="6408" max="6408" width="11.3984375" style="367" customWidth="1"/>
    <col min="6409" max="6409" width="4.8984375" style="367" customWidth="1"/>
    <col min="6410" max="6415" width="8.09765625" style="367"/>
    <col min="6416" max="6420" width="7.8984375" style="367" customWidth="1"/>
    <col min="6421" max="6656" width="8.09765625" style="367"/>
    <col min="6657" max="6657" width="11.69921875" style="367" customWidth="1"/>
    <col min="6658" max="6659" width="10.69921875" style="367" customWidth="1"/>
    <col min="6660" max="6660" width="7.59765625" style="367" customWidth="1"/>
    <col min="6661" max="6661" width="21.5" style="367" customWidth="1"/>
    <col min="6662" max="6663" width="9.69921875" style="367" customWidth="1"/>
    <col min="6664" max="6664" width="11.3984375" style="367" customWidth="1"/>
    <col min="6665" max="6665" width="4.8984375" style="367" customWidth="1"/>
    <col min="6666" max="6671" width="8.09765625" style="367"/>
    <col min="6672" max="6676" width="7.8984375" style="367" customWidth="1"/>
    <col min="6677" max="6912" width="8.09765625" style="367"/>
    <col min="6913" max="6913" width="11.69921875" style="367" customWidth="1"/>
    <col min="6914" max="6915" width="10.69921875" style="367" customWidth="1"/>
    <col min="6916" max="6916" width="7.59765625" style="367" customWidth="1"/>
    <col min="6917" max="6917" width="21.5" style="367" customWidth="1"/>
    <col min="6918" max="6919" width="9.69921875" style="367" customWidth="1"/>
    <col min="6920" max="6920" width="11.3984375" style="367" customWidth="1"/>
    <col min="6921" max="6921" width="4.8984375" style="367" customWidth="1"/>
    <col min="6922" max="6927" width="8.09765625" style="367"/>
    <col min="6928" max="6932" width="7.8984375" style="367" customWidth="1"/>
    <col min="6933" max="7168" width="8.09765625" style="367"/>
    <col min="7169" max="7169" width="11.69921875" style="367" customWidth="1"/>
    <col min="7170" max="7171" width="10.69921875" style="367" customWidth="1"/>
    <col min="7172" max="7172" width="7.59765625" style="367" customWidth="1"/>
    <col min="7173" max="7173" width="21.5" style="367" customWidth="1"/>
    <col min="7174" max="7175" width="9.69921875" style="367" customWidth="1"/>
    <col min="7176" max="7176" width="11.3984375" style="367" customWidth="1"/>
    <col min="7177" max="7177" width="4.8984375" style="367" customWidth="1"/>
    <col min="7178" max="7183" width="8.09765625" style="367"/>
    <col min="7184" max="7188" width="7.8984375" style="367" customWidth="1"/>
    <col min="7189" max="7424" width="8.09765625" style="367"/>
    <col min="7425" max="7425" width="11.69921875" style="367" customWidth="1"/>
    <col min="7426" max="7427" width="10.69921875" style="367" customWidth="1"/>
    <col min="7428" max="7428" width="7.59765625" style="367" customWidth="1"/>
    <col min="7429" max="7429" width="21.5" style="367" customWidth="1"/>
    <col min="7430" max="7431" width="9.69921875" style="367" customWidth="1"/>
    <col min="7432" max="7432" width="11.3984375" style="367" customWidth="1"/>
    <col min="7433" max="7433" width="4.8984375" style="367" customWidth="1"/>
    <col min="7434" max="7439" width="8.09765625" style="367"/>
    <col min="7440" max="7444" width="7.8984375" style="367" customWidth="1"/>
    <col min="7445" max="7680" width="8.09765625" style="367"/>
    <col min="7681" max="7681" width="11.69921875" style="367" customWidth="1"/>
    <col min="7682" max="7683" width="10.69921875" style="367" customWidth="1"/>
    <col min="7684" max="7684" width="7.59765625" style="367" customWidth="1"/>
    <col min="7685" max="7685" width="21.5" style="367" customWidth="1"/>
    <col min="7686" max="7687" width="9.69921875" style="367" customWidth="1"/>
    <col min="7688" max="7688" width="11.3984375" style="367" customWidth="1"/>
    <col min="7689" max="7689" width="4.8984375" style="367" customWidth="1"/>
    <col min="7690" max="7695" width="8.09765625" style="367"/>
    <col min="7696" max="7700" width="7.8984375" style="367" customWidth="1"/>
    <col min="7701" max="7936" width="8.09765625" style="367"/>
    <col min="7937" max="7937" width="11.69921875" style="367" customWidth="1"/>
    <col min="7938" max="7939" width="10.69921875" style="367" customWidth="1"/>
    <col min="7940" max="7940" width="7.59765625" style="367" customWidth="1"/>
    <col min="7941" max="7941" width="21.5" style="367" customWidth="1"/>
    <col min="7942" max="7943" width="9.69921875" style="367" customWidth="1"/>
    <col min="7944" max="7944" width="11.3984375" style="367" customWidth="1"/>
    <col min="7945" max="7945" width="4.8984375" style="367" customWidth="1"/>
    <col min="7946" max="7951" width="8.09765625" style="367"/>
    <col min="7952" max="7956" width="7.8984375" style="367" customWidth="1"/>
    <col min="7957" max="8192" width="8.09765625" style="367"/>
    <col min="8193" max="8193" width="11.69921875" style="367" customWidth="1"/>
    <col min="8194" max="8195" width="10.69921875" style="367" customWidth="1"/>
    <col min="8196" max="8196" width="7.59765625" style="367" customWidth="1"/>
    <col min="8197" max="8197" width="21.5" style="367" customWidth="1"/>
    <col min="8198" max="8199" width="9.69921875" style="367" customWidth="1"/>
    <col min="8200" max="8200" width="11.3984375" style="367" customWidth="1"/>
    <col min="8201" max="8201" width="4.8984375" style="367" customWidth="1"/>
    <col min="8202" max="8207" width="8.09765625" style="367"/>
    <col min="8208" max="8212" width="7.8984375" style="367" customWidth="1"/>
    <col min="8213" max="8448" width="8.09765625" style="367"/>
    <col min="8449" max="8449" width="11.69921875" style="367" customWidth="1"/>
    <col min="8450" max="8451" width="10.69921875" style="367" customWidth="1"/>
    <col min="8452" max="8452" width="7.59765625" style="367" customWidth="1"/>
    <col min="8453" max="8453" width="21.5" style="367" customWidth="1"/>
    <col min="8454" max="8455" width="9.69921875" style="367" customWidth="1"/>
    <col min="8456" max="8456" width="11.3984375" style="367" customWidth="1"/>
    <col min="8457" max="8457" width="4.8984375" style="367" customWidth="1"/>
    <col min="8458" max="8463" width="8.09765625" style="367"/>
    <col min="8464" max="8468" width="7.8984375" style="367" customWidth="1"/>
    <col min="8469" max="8704" width="8.09765625" style="367"/>
    <col min="8705" max="8705" width="11.69921875" style="367" customWidth="1"/>
    <col min="8706" max="8707" width="10.69921875" style="367" customWidth="1"/>
    <col min="8708" max="8708" width="7.59765625" style="367" customWidth="1"/>
    <col min="8709" max="8709" width="21.5" style="367" customWidth="1"/>
    <col min="8710" max="8711" width="9.69921875" style="367" customWidth="1"/>
    <col min="8712" max="8712" width="11.3984375" style="367" customWidth="1"/>
    <col min="8713" max="8713" width="4.8984375" style="367" customWidth="1"/>
    <col min="8714" max="8719" width="8.09765625" style="367"/>
    <col min="8720" max="8724" width="7.8984375" style="367" customWidth="1"/>
    <col min="8725" max="8960" width="8.09765625" style="367"/>
    <col min="8961" max="8961" width="11.69921875" style="367" customWidth="1"/>
    <col min="8962" max="8963" width="10.69921875" style="367" customWidth="1"/>
    <col min="8964" max="8964" width="7.59765625" style="367" customWidth="1"/>
    <col min="8965" max="8965" width="21.5" style="367" customWidth="1"/>
    <col min="8966" max="8967" width="9.69921875" style="367" customWidth="1"/>
    <col min="8968" max="8968" width="11.3984375" style="367" customWidth="1"/>
    <col min="8969" max="8969" width="4.8984375" style="367" customWidth="1"/>
    <col min="8970" max="8975" width="8.09765625" style="367"/>
    <col min="8976" max="8980" width="7.8984375" style="367" customWidth="1"/>
    <col min="8981" max="9216" width="8.09765625" style="367"/>
    <col min="9217" max="9217" width="11.69921875" style="367" customWidth="1"/>
    <col min="9218" max="9219" width="10.69921875" style="367" customWidth="1"/>
    <col min="9220" max="9220" width="7.59765625" style="367" customWidth="1"/>
    <col min="9221" max="9221" width="21.5" style="367" customWidth="1"/>
    <col min="9222" max="9223" width="9.69921875" style="367" customWidth="1"/>
    <col min="9224" max="9224" width="11.3984375" style="367" customWidth="1"/>
    <col min="9225" max="9225" width="4.8984375" style="367" customWidth="1"/>
    <col min="9226" max="9231" width="8.09765625" style="367"/>
    <col min="9232" max="9236" width="7.8984375" style="367" customWidth="1"/>
    <col min="9237" max="9472" width="8.09765625" style="367"/>
    <col min="9473" max="9473" width="11.69921875" style="367" customWidth="1"/>
    <col min="9474" max="9475" width="10.69921875" style="367" customWidth="1"/>
    <col min="9476" max="9476" width="7.59765625" style="367" customWidth="1"/>
    <col min="9477" max="9477" width="21.5" style="367" customWidth="1"/>
    <col min="9478" max="9479" width="9.69921875" style="367" customWidth="1"/>
    <col min="9480" max="9480" width="11.3984375" style="367" customWidth="1"/>
    <col min="9481" max="9481" width="4.8984375" style="367" customWidth="1"/>
    <col min="9482" max="9487" width="8.09765625" style="367"/>
    <col min="9488" max="9492" width="7.8984375" style="367" customWidth="1"/>
    <col min="9493" max="9728" width="8.09765625" style="367"/>
    <col min="9729" max="9729" width="11.69921875" style="367" customWidth="1"/>
    <col min="9730" max="9731" width="10.69921875" style="367" customWidth="1"/>
    <col min="9732" max="9732" width="7.59765625" style="367" customWidth="1"/>
    <col min="9733" max="9733" width="21.5" style="367" customWidth="1"/>
    <col min="9734" max="9735" width="9.69921875" style="367" customWidth="1"/>
    <col min="9736" max="9736" width="11.3984375" style="367" customWidth="1"/>
    <col min="9737" max="9737" width="4.8984375" style="367" customWidth="1"/>
    <col min="9738" max="9743" width="8.09765625" style="367"/>
    <col min="9744" max="9748" width="7.8984375" style="367" customWidth="1"/>
    <col min="9749" max="9984" width="8.09765625" style="367"/>
    <col min="9985" max="9985" width="11.69921875" style="367" customWidth="1"/>
    <col min="9986" max="9987" width="10.69921875" style="367" customWidth="1"/>
    <col min="9988" max="9988" width="7.59765625" style="367" customWidth="1"/>
    <col min="9989" max="9989" width="21.5" style="367" customWidth="1"/>
    <col min="9990" max="9991" width="9.69921875" style="367" customWidth="1"/>
    <col min="9992" max="9992" width="11.3984375" style="367" customWidth="1"/>
    <col min="9993" max="9993" width="4.8984375" style="367" customWidth="1"/>
    <col min="9994" max="9999" width="8.09765625" style="367"/>
    <col min="10000" max="10004" width="7.8984375" style="367" customWidth="1"/>
    <col min="10005" max="10240" width="8.09765625" style="367"/>
    <col min="10241" max="10241" width="11.69921875" style="367" customWidth="1"/>
    <col min="10242" max="10243" width="10.69921875" style="367" customWidth="1"/>
    <col min="10244" max="10244" width="7.59765625" style="367" customWidth="1"/>
    <col min="10245" max="10245" width="21.5" style="367" customWidth="1"/>
    <col min="10246" max="10247" width="9.69921875" style="367" customWidth="1"/>
    <col min="10248" max="10248" width="11.3984375" style="367" customWidth="1"/>
    <col min="10249" max="10249" width="4.8984375" style="367" customWidth="1"/>
    <col min="10250" max="10255" width="8.09765625" style="367"/>
    <col min="10256" max="10260" width="7.8984375" style="367" customWidth="1"/>
    <col min="10261" max="10496" width="8.09765625" style="367"/>
    <col min="10497" max="10497" width="11.69921875" style="367" customWidth="1"/>
    <col min="10498" max="10499" width="10.69921875" style="367" customWidth="1"/>
    <col min="10500" max="10500" width="7.59765625" style="367" customWidth="1"/>
    <col min="10501" max="10501" width="21.5" style="367" customWidth="1"/>
    <col min="10502" max="10503" width="9.69921875" style="367" customWidth="1"/>
    <col min="10504" max="10504" width="11.3984375" style="367" customWidth="1"/>
    <col min="10505" max="10505" width="4.8984375" style="367" customWidth="1"/>
    <col min="10506" max="10511" width="8.09765625" style="367"/>
    <col min="10512" max="10516" width="7.8984375" style="367" customWidth="1"/>
    <col min="10517" max="10752" width="8.09765625" style="367"/>
    <col min="10753" max="10753" width="11.69921875" style="367" customWidth="1"/>
    <col min="10754" max="10755" width="10.69921875" style="367" customWidth="1"/>
    <col min="10756" max="10756" width="7.59765625" style="367" customWidth="1"/>
    <col min="10757" max="10757" width="21.5" style="367" customWidth="1"/>
    <col min="10758" max="10759" width="9.69921875" style="367" customWidth="1"/>
    <col min="10760" max="10760" width="11.3984375" style="367" customWidth="1"/>
    <col min="10761" max="10761" width="4.8984375" style="367" customWidth="1"/>
    <col min="10762" max="10767" width="8.09765625" style="367"/>
    <col min="10768" max="10772" width="7.8984375" style="367" customWidth="1"/>
    <col min="10773" max="11008" width="8.09765625" style="367"/>
    <col min="11009" max="11009" width="11.69921875" style="367" customWidth="1"/>
    <col min="11010" max="11011" width="10.69921875" style="367" customWidth="1"/>
    <col min="11012" max="11012" width="7.59765625" style="367" customWidth="1"/>
    <col min="11013" max="11013" width="21.5" style="367" customWidth="1"/>
    <col min="11014" max="11015" width="9.69921875" style="367" customWidth="1"/>
    <col min="11016" max="11016" width="11.3984375" style="367" customWidth="1"/>
    <col min="11017" max="11017" width="4.8984375" style="367" customWidth="1"/>
    <col min="11018" max="11023" width="8.09765625" style="367"/>
    <col min="11024" max="11028" width="7.8984375" style="367" customWidth="1"/>
    <col min="11029" max="11264" width="8.09765625" style="367"/>
    <col min="11265" max="11265" width="11.69921875" style="367" customWidth="1"/>
    <col min="11266" max="11267" width="10.69921875" style="367" customWidth="1"/>
    <col min="11268" max="11268" width="7.59765625" style="367" customWidth="1"/>
    <col min="11269" max="11269" width="21.5" style="367" customWidth="1"/>
    <col min="11270" max="11271" width="9.69921875" style="367" customWidth="1"/>
    <col min="11272" max="11272" width="11.3984375" style="367" customWidth="1"/>
    <col min="11273" max="11273" width="4.8984375" style="367" customWidth="1"/>
    <col min="11274" max="11279" width="8.09765625" style="367"/>
    <col min="11280" max="11284" width="7.8984375" style="367" customWidth="1"/>
    <col min="11285" max="11520" width="8.09765625" style="367"/>
    <col min="11521" max="11521" width="11.69921875" style="367" customWidth="1"/>
    <col min="11522" max="11523" width="10.69921875" style="367" customWidth="1"/>
    <col min="11524" max="11524" width="7.59765625" style="367" customWidth="1"/>
    <col min="11525" max="11525" width="21.5" style="367" customWidth="1"/>
    <col min="11526" max="11527" width="9.69921875" style="367" customWidth="1"/>
    <col min="11528" max="11528" width="11.3984375" style="367" customWidth="1"/>
    <col min="11529" max="11529" width="4.8984375" style="367" customWidth="1"/>
    <col min="11530" max="11535" width="8.09765625" style="367"/>
    <col min="11536" max="11540" width="7.8984375" style="367" customWidth="1"/>
    <col min="11541" max="11776" width="8.09765625" style="367"/>
    <col min="11777" max="11777" width="11.69921875" style="367" customWidth="1"/>
    <col min="11778" max="11779" width="10.69921875" style="367" customWidth="1"/>
    <col min="11780" max="11780" width="7.59765625" style="367" customWidth="1"/>
    <col min="11781" max="11781" width="21.5" style="367" customWidth="1"/>
    <col min="11782" max="11783" width="9.69921875" style="367" customWidth="1"/>
    <col min="11784" max="11784" width="11.3984375" style="367" customWidth="1"/>
    <col min="11785" max="11785" width="4.8984375" style="367" customWidth="1"/>
    <col min="11786" max="11791" width="8.09765625" style="367"/>
    <col min="11792" max="11796" width="7.8984375" style="367" customWidth="1"/>
    <col min="11797" max="12032" width="8.09765625" style="367"/>
    <col min="12033" max="12033" width="11.69921875" style="367" customWidth="1"/>
    <col min="12034" max="12035" width="10.69921875" style="367" customWidth="1"/>
    <col min="12036" max="12036" width="7.59765625" style="367" customWidth="1"/>
    <col min="12037" max="12037" width="21.5" style="367" customWidth="1"/>
    <col min="12038" max="12039" width="9.69921875" style="367" customWidth="1"/>
    <col min="12040" max="12040" width="11.3984375" style="367" customWidth="1"/>
    <col min="12041" max="12041" width="4.8984375" style="367" customWidth="1"/>
    <col min="12042" max="12047" width="8.09765625" style="367"/>
    <col min="12048" max="12052" width="7.8984375" style="367" customWidth="1"/>
    <col min="12053" max="12288" width="8.09765625" style="367"/>
    <col min="12289" max="12289" width="11.69921875" style="367" customWidth="1"/>
    <col min="12290" max="12291" width="10.69921875" style="367" customWidth="1"/>
    <col min="12292" max="12292" width="7.59765625" style="367" customWidth="1"/>
    <col min="12293" max="12293" width="21.5" style="367" customWidth="1"/>
    <col min="12294" max="12295" width="9.69921875" style="367" customWidth="1"/>
    <col min="12296" max="12296" width="11.3984375" style="367" customWidth="1"/>
    <col min="12297" max="12297" width="4.8984375" style="367" customWidth="1"/>
    <col min="12298" max="12303" width="8.09765625" style="367"/>
    <col min="12304" max="12308" width="7.8984375" style="367" customWidth="1"/>
    <col min="12309" max="12544" width="8.09765625" style="367"/>
    <col min="12545" max="12545" width="11.69921875" style="367" customWidth="1"/>
    <col min="12546" max="12547" width="10.69921875" style="367" customWidth="1"/>
    <col min="12548" max="12548" width="7.59765625" style="367" customWidth="1"/>
    <col min="12549" max="12549" width="21.5" style="367" customWidth="1"/>
    <col min="12550" max="12551" width="9.69921875" style="367" customWidth="1"/>
    <col min="12552" max="12552" width="11.3984375" style="367" customWidth="1"/>
    <col min="12553" max="12553" width="4.8984375" style="367" customWidth="1"/>
    <col min="12554" max="12559" width="8.09765625" style="367"/>
    <col min="12560" max="12564" width="7.8984375" style="367" customWidth="1"/>
    <col min="12565" max="12800" width="8.09765625" style="367"/>
    <col min="12801" max="12801" width="11.69921875" style="367" customWidth="1"/>
    <col min="12802" max="12803" width="10.69921875" style="367" customWidth="1"/>
    <col min="12804" max="12804" width="7.59765625" style="367" customWidth="1"/>
    <col min="12805" max="12805" width="21.5" style="367" customWidth="1"/>
    <col min="12806" max="12807" width="9.69921875" style="367" customWidth="1"/>
    <col min="12808" max="12808" width="11.3984375" style="367" customWidth="1"/>
    <col min="12809" max="12809" width="4.8984375" style="367" customWidth="1"/>
    <col min="12810" max="12815" width="8.09765625" style="367"/>
    <col min="12816" max="12820" width="7.8984375" style="367" customWidth="1"/>
    <col min="12821" max="13056" width="8.09765625" style="367"/>
    <col min="13057" max="13057" width="11.69921875" style="367" customWidth="1"/>
    <col min="13058" max="13059" width="10.69921875" style="367" customWidth="1"/>
    <col min="13060" max="13060" width="7.59765625" style="367" customWidth="1"/>
    <col min="13061" max="13061" width="21.5" style="367" customWidth="1"/>
    <col min="13062" max="13063" width="9.69921875" style="367" customWidth="1"/>
    <col min="13064" max="13064" width="11.3984375" style="367" customWidth="1"/>
    <col min="13065" max="13065" width="4.8984375" style="367" customWidth="1"/>
    <col min="13066" max="13071" width="8.09765625" style="367"/>
    <col min="13072" max="13076" width="7.8984375" style="367" customWidth="1"/>
    <col min="13077" max="13312" width="8.09765625" style="367"/>
    <col min="13313" max="13313" width="11.69921875" style="367" customWidth="1"/>
    <col min="13314" max="13315" width="10.69921875" style="367" customWidth="1"/>
    <col min="13316" max="13316" width="7.59765625" style="367" customWidth="1"/>
    <col min="13317" max="13317" width="21.5" style="367" customWidth="1"/>
    <col min="13318" max="13319" width="9.69921875" style="367" customWidth="1"/>
    <col min="13320" max="13320" width="11.3984375" style="367" customWidth="1"/>
    <col min="13321" max="13321" width="4.8984375" style="367" customWidth="1"/>
    <col min="13322" max="13327" width="8.09765625" style="367"/>
    <col min="13328" max="13332" width="7.8984375" style="367" customWidth="1"/>
    <col min="13333" max="13568" width="8.09765625" style="367"/>
    <col min="13569" max="13569" width="11.69921875" style="367" customWidth="1"/>
    <col min="13570" max="13571" width="10.69921875" style="367" customWidth="1"/>
    <col min="13572" max="13572" width="7.59765625" style="367" customWidth="1"/>
    <col min="13573" max="13573" width="21.5" style="367" customWidth="1"/>
    <col min="13574" max="13575" width="9.69921875" style="367" customWidth="1"/>
    <col min="13576" max="13576" width="11.3984375" style="367" customWidth="1"/>
    <col min="13577" max="13577" width="4.8984375" style="367" customWidth="1"/>
    <col min="13578" max="13583" width="8.09765625" style="367"/>
    <col min="13584" max="13588" width="7.8984375" style="367" customWidth="1"/>
    <col min="13589" max="13824" width="8.09765625" style="367"/>
    <col min="13825" max="13825" width="11.69921875" style="367" customWidth="1"/>
    <col min="13826" max="13827" width="10.69921875" style="367" customWidth="1"/>
    <col min="13828" max="13828" width="7.59765625" style="367" customWidth="1"/>
    <col min="13829" max="13829" width="21.5" style="367" customWidth="1"/>
    <col min="13830" max="13831" width="9.69921875" style="367" customWidth="1"/>
    <col min="13832" max="13832" width="11.3984375" style="367" customWidth="1"/>
    <col min="13833" max="13833" width="4.8984375" style="367" customWidth="1"/>
    <col min="13834" max="13839" width="8.09765625" style="367"/>
    <col min="13840" max="13844" width="7.8984375" style="367" customWidth="1"/>
    <col min="13845" max="14080" width="8.09765625" style="367"/>
    <col min="14081" max="14081" width="11.69921875" style="367" customWidth="1"/>
    <col min="14082" max="14083" width="10.69921875" style="367" customWidth="1"/>
    <col min="14084" max="14084" width="7.59765625" style="367" customWidth="1"/>
    <col min="14085" max="14085" width="21.5" style="367" customWidth="1"/>
    <col min="14086" max="14087" width="9.69921875" style="367" customWidth="1"/>
    <col min="14088" max="14088" width="11.3984375" style="367" customWidth="1"/>
    <col min="14089" max="14089" width="4.8984375" style="367" customWidth="1"/>
    <col min="14090" max="14095" width="8.09765625" style="367"/>
    <col min="14096" max="14100" width="7.8984375" style="367" customWidth="1"/>
    <col min="14101" max="14336" width="8.09765625" style="367"/>
    <col min="14337" max="14337" width="11.69921875" style="367" customWidth="1"/>
    <col min="14338" max="14339" width="10.69921875" style="367" customWidth="1"/>
    <col min="14340" max="14340" width="7.59765625" style="367" customWidth="1"/>
    <col min="14341" max="14341" width="21.5" style="367" customWidth="1"/>
    <col min="14342" max="14343" width="9.69921875" style="367" customWidth="1"/>
    <col min="14344" max="14344" width="11.3984375" style="367" customWidth="1"/>
    <col min="14345" max="14345" width="4.8984375" style="367" customWidth="1"/>
    <col min="14346" max="14351" width="8.09765625" style="367"/>
    <col min="14352" max="14356" width="7.8984375" style="367" customWidth="1"/>
    <col min="14357" max="14592" width="8.09765625" style="367"/>
    <col min="14593" max="14593" width="11.69921875" style="367" customWidth="1"/>
    <col min="14594" max="14595" width="10.69921875" style="367" customWidth="1"/>
    <col min="14596" max="14596" width="7.59765625" style="367" customWidth="1"/>
    <col min="14597" max="14597" width="21.5" style="367" customWidth="1"/>
    <col min="14598" max="14599" width="9.69921875" style="367" customWidth="1"/>
    <col min="14600" max="14600" width="11.3984375" style="367" customWidth="1"/>
    <col min="14601" max="14601" width="4.8984375" style="367" customWidth="1"/>
    <col min="14602" max="14607" width="8.09765625" style="367"/>
    <col min="14608" max="14612" width="7.8984375" style="367" customWidth="1"/>
    <col min="14613" max="14848" width="8.09765625" style="367"/>
    <col min="14849" max="14849" width="11.69921875" style="367" customWidth="1"/>
    <col min="14850" max="14851" width="10.69921875" style="367" customWidth="1"/>
    <col min="14852" max="14852" width="7.59765625" style="367" customWidth="1"/>
    <col min="14853" max="14853" width="21.5" style="367" customWidth="1"/>
    <col min="14854" max="14855" width="9.69921875" style="367" customWidth="1"/>
    <col min="14856" max="14856" width="11.3984375" style="367" customWidth="1"/>
    <col min="14857" max="14857" width="4.8984375" style="367" customWidth="1"/>
    <col min="14858" max="14863" width="8.09765625" style="367"/>
    <col min="14864" max="14868" width="7.8984375" style="367" customWidth="1"/>
    <col min="14869" max="15104" width="8.09765625" style="367"/>
    <col min="15105" max="15105" width="11.69921875" style="367" customWidth="1"/>
    <col min="15106" max="15107" width="10.69921875" style="367" customWidth="1"/>
    <col min="15108" max="15108" width="7.59765625" style="367" customWidth="1"/>
    <col min="15109" max="15109" width="21.5" style="367" customWidth="1"/>
    <col min="15110" max="15111" width="9.69921875" style="367" customWidth="1"/>
    <col min="15112" max="15112" width="11.3984375" style="367" customWidth="1"/>
    <col min="15113" max="15113" width="4.8984375" style="367" customWidth="1"/>
    <col min="15114" max="15119" width="8.09765625" style="367"/>
    <col min="15120" max="15124" width="7.8984375" style="367" customWidth="1"/>
    <col min="15125" max="15360" width="8.09765625" style="367"/>
    <col min="15361" max="15361" width="11.69921875" style="367" customWidth="1"/>
    <col min="15362" max="15363" width="10.69921875" style="367" customWidth="1"/>
    <col min="15364" max="15364" width="7.59765625" style="367" customWidth="1"/>
    <col min="15365" max="15365" width="21.5" style="367" customWidth="1"/>
    <col min="15366" max="15367" width="9.69921875" style="367" customWidth="1"/>
    <col min="15368" max="15368" width="11.3984375" style="367" customWidth="1"/>
    <col min="15369" max="15369" width="4.8984375" style="367" customWidth="1"/>
    <col min="15370" max="15375" width="8.09765625" style="367"/>
    <col min="15376" max="15380" width="7.8984375" style="367" customWidth="1"/>
    <col min="15381" max="15616" width="8.09765625" style="367"/>
    <col min="15617" max="15617" width="11.69921875" style="367" customWidth="1"/>
    <col min="15618" max="15619" width="10.69921875" style="367" customWidth="1"/>
    <col min="15620" max="15620" width="7.59765625" style="367" customWidth="1"/>
    <col min="15621" max="15621" width="21.5" style="367" customWidth="1"/>
    <col min="15622" max="15623" width="9.69921875" style="367" customWidth="1"/>
    <col min="15624" max="15624" width="11.3984375" style="367" customWidth="1"/>
    <col min="15625" max="15625" width="4.8984375" style="367" customWidth="1"/>
    <col min="15626" max="15631" width="8.09765625" style="367"/>
    <col min="15632" max="15636" width="7.8984375" style="367" customWidth="1"/>
    <col min="15637" max="15872" width="8.09765625" style="367"/>
    <col min="15873" max="15873" width="11.69921875" style="367" customWidth="1"/>
    <col min="15874" max="15875" width="10.69921875" style="367" customWidth="1"/>
    <col min="15876" max="15876" width="7.59765625" style="367" customWidth="1"/>
    <col min="15877" max="15877" width="21.5" style="367" customWidth="1"/>
    <col min="15878" max="15879" width="9.69921875" style="367" customWidth="1"/>
    <col min="15880" max="15880" width="11.3984375" style="367" customWidth="1"/>
    <col min="15881" max="15881" width="4.8984375" style="367" customWidth="1"/>
    <col min="15882" max="15887" width="8.09765625" style="367"/>
    <col min="15888" max="15892" width="7.8984375" style="367" customWidth="1"/>
    <col min="15893" max="16128" width="8.09765625" style="367"/>
    <col min="16129" max="16129" width="11.69921875" style="367" customWidth="1"/>
    <col min="16130" max="16131" width="10.69921875" style="367" customWidth="1"/>
    <col min="16132" max="16132" width="7.59765625" style="367" customWidth="1"/>
    <col min="16133" max="16133" width="21.5" style="367" customWidth="1"/>
    <col min="16134" max="16135" width="9.69921875" style="367" customWidth="1"/>
    <col min="16136" max="16136" width="11.3984375" style="367" customWidth="1"/>
    <col min="16137" max="16137" width="4.8984375" style="367" customWidth="1"/>
    <col min="16138" max="16143" width="8.09765625" style="367"/>
    <col min="16144" max="16148" width="7.8984375" style="367" customWidth="1"/>
    <col min="16149" max="16384" width="8.09765625" style="367"/>
  </cols>
  <sheetData>
    <row r="1" spans="1:9" s="25" customFormat="1" ht="20.100000000000001" customHeight="1" thickBot="1">
      <c r="A1" s="359" t="s">
        <v>1203</v>
      </c>
      <c r="B1" s="360"/>
      <c r="C1" s="361"/>
      <c r="F1" s="362" t="s">
        <v>1204</v>
      </c>
      <c r="G1" s="1689" t="s">
        <v>1205</v>
      </c>
      <c r="H1" s="1690"/>
      <c r="I1" s="57" t="s">
        <v>6</v>
      </c>
    </row>
    <row r="2" spans="1:9" s="25" customFormat="1" ht="20.100000000000001" customHeight="1" thickBot="1">
      <c r="A2" s="359" t="s">
        <v>1206</v>
      </c>
      <c r="B2" s="363" t="s">
        <v>1207</v>
      </c>
      <c r="C2" s="364"/>
      <c r="D2" s="364"/>
      <c r="E2" s="23"/>
      <c r="F2" s="362" t="s">
        <v>1208</v>
      </c>
      <c r="G2" s="1691" t="s">
        <v>1209</v>
      </c>
      <c r="H2" s="1692"/>
    </row>
    <row r="3" spans="1:9" s="365" customFormat="1" ht="60" customHeight="1">
      <c r="A3" s="1693" t="s">
        <v>1210</v>
      </c>
      <c r="B3" s="1694"/>
      <c r="C3" s="1694"/>
      <c r="D3" s="1694"/>
      <c r="E3" s="1694"/>
      <c r="F3" s="1694"/>
      <c r="G3" s="1694"/>
      <c r="H3" s="1694"/>
    </row>
    <row r="4" spans="1:9" s="366" customFormat="1" ht="25.2" thickBot="1">
      <c r="A4" s="1408" t="s">
        <v>2001</v>
      </c>
      <c r="B4" s="1408"/>
      <c r="C4" s="1408"/>
      <c r="D4" s="1408"/>
      <c r="E4" s="1408"/>
      <c r="F4" s="1408"/>
      <c r="G4" s="1408"/>
      <c r="H4" s="1408"/>
    </row>
    <row r="5" spans="1:9" s="25" customFormat="1" ht="19.95" customHeight="1">
      <c r="A5" s="1695" t="s">
        <v>1211</v>
      </c>
      <c r="B5" s="1695"/>
      <c r="C5" s="1695"/>
      <c r="D5" s="1695"/>
      <c r="E5" s="1695"/>
      <c r="F5" s="1697" t="s">
        <v>1212</v>
      </c>
      <c r="G5" s="1698"/>
      <c r="H5" s="1698"/>
    </row>
    <row r="6" spans="1:9" s="25" customFormat="1" ht="19.95" customHeight="1" thickBot="1">
      <c r="A6" s="1696"/>
      <c r="B6" s="1696"/>
      <c r="C6" s="1696"/>
      <c r="D6" s="1696"/>
      <c r="E6" s="1696"/>
      <c r="F6" s="1699"/>
      <c r="G6" s="1700"/>
      <c r="H6" s="1700"/>
    </row>
    <row r="7" spans="1:9" s="25" customFormat="1" ht="36" customHeight="1">
      <c r="A7" s="1684" t="s">
        <v>1213</v>
      </c>
      <c r="B7" s="25" t="s">
        <v>1214</v>
      </c>
      <c r="C7" s="367"/>
      <c r="D7" s="367"/>
      <c r="E7" s="368"/>
      <c r="F7" s="1687">
        <v>1</v>
      </c>
      <c r="G7" s="1688"/>
      <c r="H7" s="1688"/>
    </row>
    <row r="8" spans="1:9" s="25" customFormat="1" ht="36" customHeight="1">
      <c r="A8" s="1685"/>
      <c r="B8" s="369" t="s">
        <v>1215</v>
      </c>
      <c r="C8" s="370"/>
      <c r="D8" s="371"/>
      <c r="E8" s="372"/>
      <c r="F8" s="1677" t="s">
        <v>2088</v>
      </c>
      <c r="G8" s="1670"/>
      <c r="H8" s="1670"/>
    </row>
    <row r="9" spans="1:9" s="25" customFormat="1" ht="36" customHeight="1">
      <c r="A9" s="1685"/>
      <c r="B9" s="373" t="s">
        <v>1216</v>
      </c>
      <c r="C9" s="374"/>
      <c r="D9" s="368"/>
      <c r="E9" s="368"/>
      <c r="F9" s="1669">
        <v>1</v>
      </c>
      <c r="G9" s="1670"/>
      <c r="H9" s="1670"/>
    </row>
    <row r="10" spans="1:9" s="25" customFormat="1" ht="36" customHeight="1">
      <c r="A10" s="1685"/>
      <c r="B10" s="375" t="s">
        <v>1217</v>
      </c>
      <c r="C10" s="370"/>
      <c r="D10" s="370"/>
      <c r="E10" s="376"/>
      <c r="F10" s="1677" t="s">
        <v>2088</v>
      </c>
      <c r="G10" s="1670"/>
      <c r="H10" s="1670"/>
    </row>
    <row r="11" spans="1:9" s="25" customFormat="1" ht="36" customHeight="1">
      <c r="A11" s="1686"/>
      <c r="B11" s="375" t="s">
        <v>1218</v>
      </c>
      <c r="C11" s="370"/>
      <c r="D11" s="370"/>
      <c r="E11" s="368"/>
      <c r="F11" s="1677" t="s">
        <v>2088</v>
      </c>
      <c r="G11" s="1670"/>
      <c r="H11" s="1670"/>
    </row>
    <row r="12" spans="1:9" s="25" customFormat="1" ht="35.1" customHeight="1">
      <c r="A12" s="1674" t="s">
        <v>1219</v>
      </c>
      <c r="B12" s="377" t="s">
        <v>1214</v>
      </c>
      <c r="C12" s="378"/>
      <c r="D12" s="378"/>
      <c r="E12" s="367"/>
      <c r="F12" s="1669">
        <v>10</v>
      </c>
      <c r="G12" s="1670"/>
      <c r="H12" s="1670"/>
    </row>
    <row r="13" spans="1:9" s="25" customFormat="1" ht="35.1" customHeight="1">
      <c r="A13" s="1675"/>
      <c r="B13" s="379" t="s">
        <v>1220</v>
      </c>
      <c r="C13" s="380"/>
      <c r="D13" s="381"/>
      <c r="E13" s="376"/>
      <c r="F13" s="1677" t="s">
        <v>2088</v>
      </c>
      <c r="G13" s="1670"/>
      <c r="H13" s="1670"/>
    </row>
    <row r="14" spans="1:9" s="25" customFormat="1" ht="35.1" customHeight="1">
      <c r="A14" s="1675"/>
      <c r="B14" s="379" t="s">
        <v>1221</v>
      </c>
      <c r="C14" s="380"/>
      <c r="D14" s="381"/>
      <c r="E14" s="376"/>
      <c r="F14" s="1669">
        <v>4</v>
      </c>
      <c r="G14" s="1670"/>
      <c r="H14" s="1670"/>
    </row>
    <row r="15" spans="1:9" s="25" customFormat="1" ht="35.1" customHeight="1">
      <c r="A15" s="1675"/>
      <c r="B15" s="1678" t="s">
        <v>1222</v>
      </c>
      <c r="C15" s="382" t="s">
        <v>1223</v>
      </c>
      <c r="D15" s="382"/>
      <c r="E15" s="382"/>
      <c r="F15" s="1669">
        <v>4</v>
      </c>
      <c r="G15" s="1670"/>
      <c r="H15" s="1670"/>
    </row>
    <row r="16" spans="1:9" s="25" customFormat="1" ht="35.1" customHeight="1">
      <c r="A16" s="1675"/>
      <c r="B16" s="1679"/>
      <c r="C16" s="1681" t="s">
        <v>1224</v>
      </c>
      <c r="D16" s="1682"/>
      <c r="E16" s="1683"/>
      <c r="F16" s="1669">
        <v>3</v>
      </c>
      <c r="G16" s="1670"/>
      <c r="H16" s="1670"/>
    </row>
    <row r="17" spans="1:8" s="25" customFormat="1" ht="35.1" customHeight="1">
      <c r="A17" s="1675"/>
      <c r="B17" s="1680"/>
      <c r="C17" s="382" t="s">
        <v>1225</v>
      </c>
      <c r="D17" s="382"/>
      <c r="E17" s="382"/>
      <c r="F17" s="1669">
        <v>1</v>
      </c>
      <c r="G17" s="1670"/>
      <c r="H17" s="1670"/>
    </row>
    <row r="18" spans="1:8" s="25" customFormat="1" ht="35.1" customHeight="1">
      <c r="A18" s="1675"/>
      <c r="B18" s="379" t="s">
        <v>1226</v>
      </c>
      <c r="C18" s="380"/>
      <c r="D18" s="376"/>
      <c r="E18" s="376"/>
      <c r="F18" s="1677" t="s">
        <v>2088</v>
      </c>
      <c r="G18" s="1670"/>
      <c r="H18" s="1670"/>
    </row>
    <row r="19" spans="1:8" s="25" customFormat="1" ht="35.1" customHeight="1">
      <c r="A19" s="1675"/>
      <c r="B19" s="383" t="s">
        <v>1227</v>
      </c>
      <c r="C19" s="368"/>
      <c r="D19" s="368"/>
      <c r="E19" s="376"/>
      <c r="F19" s="1669">
        <v>1</v>
      </c>
      <c r="G19" s="1670"/>
      <c r="H19" s="1670"/>
    </row>
    <row r="20" spans="1:8" s="25" customFormat="1" ht="35.1" customHeight="1" thickBot="1">
      <c r="A20" s="1676"/>
      <c r="B20" s="384" t="s">
        <v>1228</v>
      </c>
      <c r="C20" s="385"/>
      <c r="D20" s="386"/>
      <c r="E20" s="386"/>
      <c r="F20" s="1671">
        <v>1</v>
      </c>
      <c r="G20" s="1672"/>
      <c r="H20" s="1672"/>
    </row>
    <row r="21" spans="1:8" s="25" customFormat="1" ht="24.9" customHeight="1">
      <c r="A21" s="387" t="s">
        <v>1229</v>
      </c>
      <c r="B21" s="388" t="s">
        <v>1230</v>
      </c>
      <c r="C21" s="388"/>
      <c r="D21" s="389" t="s">
        <v>1231</v>
      </c>
      <c r="E21" s="389"/>
      <c r="F21" s="387" t="s">
        <v>1232</v>
      </c>
      <c r="G21" s="387"/>
      <c r="H21" s="390"/>
    </row>
    <row r="22" spans="1:8" s="25" customFormat="1" ht="24.75" customHeight="1">
      <c r="A22" s="391"/>
      <c r="B22" s="391"/>
      <c r="C22" s="391"/>
      <c r="D22" s="392" t="s">
        <v>1233</v>
      </c>
      <c r="E22" s="392"/>
      <c r="F22" s="393" t="s">
        <v>2089</v>
      </c>
      <c r="G22" s="391"/>
      <c r="H22" s="394"/>
    </row>
    <row r="23" spans="1:8" s="25" customFormat="1" ht="24.9" customHeight="1">
      <c r="A23" s="387"/>
      <c r="B23" s="387"/>
      <c r="C23" s="387"/>
      <c r="D23" s="395"/>
      <c r="E23" s="395"/>
      <c r="F23" s="389"/>
      <c r="G23" s="391"/>
      <c r="H23" s="390"/>
    </row>
    <row r="24" spans="1:8" s="25" customFormat="1" ht="24.9" customHeight="1">
      <c r="A24" s="1673" t="s">
        <v>1234</v>
      </c>
      <c r="B24" s="1673"/>
      <c r="C24" s="1673"/>
      <c r="D24" s="1673"/>
      <c r="E24" s="1673"/>
      <c r="F24" s="1673"/>
      <c r="G24" s="1673"/>
      <c r="H24" s="1673"/>
    </row>
    <row r="25" spans="1:8" s="25" customFormat="1" ht="24.9" customHeight="1">
      <c r="A25" s="396" t="s">
        <v>1235</v>
      </c>
      <c r="B25" s="397"/>
      <c r="C25" s="397"/>
      <c r="D25" s="397"/>
      <c r="E25" s="397"/>
      <c r="F25" s="397"/>
      <c r="G25" s="397"/>
      <c r="H25" s="398"/>
    </row>
    <row r="26" spans="1:8" s="25" customFormat="1" ht="17.25" customHeight="1">
      <c r="A26" s="399"/>
      <c r="H26" s="400"/>
    </row>
    <row r="28" spans="1:8">
      <c r="E28" s="401"/>
    </row>
    <row r="29" spans="1:8">
      <c r="E29" s="401"/>
    </row>
  </sheetData>
  <mergeCells count="25">
    <mergeCell ref="G1:H1"/>
    <mergeCell ref="G2:H2"/>
    <mergeCell ref="A3:H3"/>
    <mergeCell ref="A4:H4"/>
    <mergeCell ref="A5:E6"/>
    <mergeCell ref="F5:H6"/>
    <mergeCell ref="A7:A11"/>
    <mergeCell ref="F7:H7"/>
    <mergeCell ref="F8:H8"/>
    <mergeCell ref="F9:H9"/>
    <mergeCell ref="F10:H10"/>
    <mergeCell ref="F11:H11"/>
    <mergeCell ref="F19:H19"/>
    <mergeCell ref="F20:H20"/>
    <mergeCell ref="A24:H24"/>
    <mergeCell ref="A12:A20"/>
    <mergeCell ref="F12:H12"/>
    <mergeCell ref="F13:H13"/>
    <mergeCell ref="F14:H14"/>
    <mergeCell ref="B15:B17"/>
    <mergeCell ref="F15:H15"/>
    <mergeCell ref="C16:E16"/>
    <mergeCell ref="F16:H16"/>
    <mergeCell ref="F17:H17"/>
    <mergeCell ref="F18:H18"/>
  </mergeCells>
  <phoneticPr fontId="11" type="noConversion"/>
  <hyperlinks>
    <hyperlink ref="I1" location="預告統計資料發布時間表!A1" display="回發布時間表" xr:uid="{1C0B6D2E-6AE8-48FC-B6E3-D2248AF8714D}"/>
  </hyperlinks>
  <printOptions horizontalCentered="1" gridLinesSet="0"/>
  <pageMargins left="0.39370078740157483" right="0.31" top="0.64" bottom="0.39370078740157483" header="0.19685039370078741" footer="0.19685039370078741"/>
  <pageSetup paperSize="9" scale="90" orientation="portrait" horizontalDpi="4294967292" r:id="rId1"/>
  <headerFooter alignWithMargins="0"/>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AQ38"/>
  <sheetViews>
    <sheetView zoomScale="73" zoomScaleNormal="73" workbookViewId="0">
      <selection activeCell="D24" sqref="D24"/>
    </sheetView>
  </sheetViews>
  <sheetFormatPr defaultRowHeight="16.2"/>
  <cols>
    <col min="1" max="1" width="13.19921875" style="357" customWidth="1"/>
    <col min="2" max="2" width="8.09765625" style="357" customWidth="1"/>
    <col min="3" max="3" width="20.5" style="357" customWidth="1"/>
    <col min="4" max="4" width="14.59765625" style="357" customWidth="1"/>
    <col min="5" max="7" width="10.8984375" style="357" customWidth="1"/>
    <col min="8" max="9" width="14.59765625" style="357" customWidth="1"/>
    <col min="10" max="10" width="24" style="357" customWidth="1"/>
    <col min="11" max="11" width="15.5" style="357" customWidth="1"/>
    <col min="12" max="12" width="21" style="357" customWidth="1"/>
    <col min="13" max="13" width="8.69921875" style="329"/>
    <col min="14" max="14" width="13.19921875" style="434" customWidth="1"/>
    <col min="15" max="15" width="8.09765625" style="434" customWidth="1"/>
    <col min="16" max="16" width="20.5" style="434" customWidth="1"/>
    <col min="17" max="17" width="14.59765625" style="434" customWidth="1"/>
    <col min="18" max="19" width="10.8984375" style="434" customWidth="1"/>
    <col min="20" max="21" width="14.59765625" style="434" customWidth="1"/>
    <col min="22" max="22" width="24" style="434" customWidth="1"/>
    <col min="23" max="23" width="15.5" style="434" customWidth="1"/>
    <col min="24" max="24" width="22" style="434" customWidth="1"/>
    <col min="25" max="25" width="8.69921875" style="329"/>
    <col min="26" max="26" width="13.19921875" style="434" customWidth="1"/>
    <col min="27" max="27" width="8.09765625" style="434" customWidth="1"/>
    <col min="28" max="28" width="20.5" style="434" customWidth="1"/>
    <col min="29" max="29" width="14.59765625" style="434" customWidth="1"/>
    <col min="30" max="31" width="10.8984375" style="434" customWidth="1"/>
    <col min="32" max="33" width="14.59765625" style="434" customWidth="1"/>
    <col min="34" max="34" width="24" style="434" customWidth="1"/>
    <col min="35" max="35" width="8.69921875" style="329"/>
    <col min="36" max="36" width="17.19921875" style="454" customWidth="1"/>
    <col min="37" max="37" width="24.19921875" style="454" customWidth="1"/>
    <col min="38" max="39" width="16.19921875" style="456" customWidth="1"/>
    <col min="40" max="41" width="16.19921875" style="454" customWidth="1"/>
    <col min="42" max="42" width="23.5" style="454" customWidth="1"/>
    <col min="43" max="283" width="8.69921875" style="329"/>
    <col min="284" max="284" width="13.19921875" style="329" customWidth="1"/>
    <col min="285" max="285" width="8.09765625" style="329" customWidth="1"/>
    <col min="286" max="286" width="20.5" style="329" customWidth="1"/>
    <col min="287" max="287" width="14.59765625" style="329" customWidth="1"/>
    <col min="288" max="290" width="10.8984375" style="329" customWidth="1"/>
    <col min="291" max="292" width="14.59765625" style="329" customWidth="1"/>
    <col min="293" max="293" width="24" style="329" customWidth="1"/>
    <col min="294" max="294" width="15.5" style="329" customWidth="1"/>
    <col min="295" max="295" width="21" style="329" customWidth="1"/>
    <col min="296" max="539" width="8.69921875" style="329"/>
    <col min="540" max="540" width="13.19921875" style="329" customWidth="1"/>
    <col min="541" max="541" width="8.09765625" style="329" customWidth="1"/>
    <col min="542" max="542" width="20.5" style="329" customWidth="1"/>
    <col min="543" max="543" width="14.59765625" style="329" customWidth="1"/>
    <col min="544" max="546" width="10.8984375" style="329" customWidth="1"/>
    <col min="547" max="548" width="14.59765625" style="329" customWidth="1"/>
    <col min="549" max="549" width="24" style="329" customWidth="1"/>
    <col min="550" max="550" width="15.5" style="329" customWidth="1"/>
    <col min="551" max="551" width="21" style="329" customWidth="1"/>
    <col min="552" max="795" width="8.69921875" style="329"/>
    <col min="796" max="796" width="13.19921875" style="329" customWidth="1"/>
    <col min="797" max="797" width="8.09765625" style="329" customWidth="1"/>
    <col min="798" max="798" width="20.5" style="329" customWidth="1"/>
    <col min="799" max="799" width="14.59765625" style="329" customWidth="1"/>
    <col min="800" max="802" width="10.8984375" style="329" customWidth="1"/>
    <col min="803" max="804" width="14.59765625" style="329" customWidth="1"/>
    <col min="805" max="805" width="24" style="329" customWidth="1"/>
    <col min="806" max="806" width="15.5" style="329" customWidth="1"/>
    <col min="807" max="807" width="21" style="329" customWidth="1"/>
    <col min="808" max="1051" width="8.69921875" style="329"/>
    <col min="1052" max="1052" width="13.19921875" style="329" customWidth="1"/>
    <col min="1053" max="1053" width="8.09765625" style="329" customWidth="1"/>
    <col min="1054" max="1054" width="20.5" style="329" customWidth="1"/>
    <col min="1055" max="1055" width="14.59765625" style="329" customWidth="1"/>
    <col min="1056" max="1058" width="10.8984375" style="329" customWidth="1"/>
    <col min="1059" max="1060" width="14.59765625" style="329" customWidth="1"/>
    <col min="1061" max="1061" width="24" style="329" customWidth="1"/>
    <col min="1062" max="1062" width="15.5" style="329" customWidth="1"/>
    <col min="1063" max="1063" width="21" style="329" customWidth="1"/>
    <col min="1064" max="1307" width="8.69921875" style="329"/>
    <col min="1308" max="1308" width="13.19921875" style="329" customWidth="1"/>
    <col min="1309" max="1309" width="8.09765625" style="329" customWidth="1"/>
    <col min="1310" max="1310" width="20.5" style="329" customWidth="1"/>
    <col min="1311" max="1311" width="14.59765625" style="329" customWidth="1"/>
    <col min="1312" max="1314" width="10.8984375" style="329" customWidth="1"/>
    <col min="1315" max="1316" width="14.59765625" style="329" customWidth="1"/>
    <col min="1317" max="1317" width="24" style="329" customWidth="1"/>
    <col min="1318" max="1318" width="15.5" style="329" customWidth="1"/>
    <col min="1319" max="1319" width="21" style="329" customWidth="1"/>
    <col min="1320" max="1563" width="8.69921875" style="329"/>
    <col min="1564" max="1564" width="13.19921875" style="329" customWidth="1"/>
    <col min="1565" max="1565" width="8.09765625" style="329" customWidth="1"/>
    <col min="1566" max="1566" width="20.5" style="329" customWidth="1"/>
    <col min="1567" max="1567" width="14.59765625" style="329" customWidth="1"/>
    <col min="1568" max="1570" width="10.8984375" style="329" customWidth="1"/>
    <col min="1571" max="1572" width="14.59765625" style="329" customWidth="1"/>
    <col min="1573" max="1573" width="24" style="329" customWidth="1"/>
    <col min="1574" max="1574" width="15.5" style="329" customWidth="1"/>
    <col min="1575" max="1575" width="21" style="329" customWidth="1"/>
    <col min="1576" max="1819" width="8.69921875" style="329"/>
    <col min="1820" max="1820" width="13.19921875" style="329" customWidth="1"/>
    <col min="1821" max="1821" width="8.09765625" style="329" customWidth="1"/>
    <col min="1822" max="1822" width="20.5" style="329" customWidth="1"/>
    <col min="1823" max="1823" width="14.59765625" style="329" customWidth="1"/>
    <col min="1824" max="1826" width="10.8984375" style="329" customWidth="1"/>
    <col min="1827" max="1828" width="14.59765625" style="329" customWidth="1"/>
    <col min="1829" max="1829" width="24" style="329" customWidth="1"/>
    <col min="1830" max="1830" width="15.5" style="329" customWidth="1"/>
    <col min="1831" max="1831" width="21" style="329" customWidth="1"/>
    <col min="1832" max="2075" width="8.69921875" style="329"/>
    <col min="2076" max="2076" width="13.19921875" style="329" customWidth="1"/>
    <col min="2077" max="2077" width="8.09765625" style="329" customWidth="1"/>
    <col min="2078" max="2078" width="20.5" style="329" customWidth="1"/>
    <col min="2079" max="2079" width="14.59765625" style="329" customWidth="1"/>
    <col min="2080" max="2082" width="10.8984375" style="329" customWidth="1"/>
    <col min="2083" max="2084" width="14.59765625" style="329" customWidth="1"/>
    <col min="2085" max="2085" width="24" style="329" customWidth="1"/>
    <col min="2086" max="2086" width="15.5" style="329" customWidth="1"/>
    <col min="2087" max="2087" width="21" style="329" customWidth="1"/>
    <col min="2088" max="2331" width="8.69921875" style="329"/>
    <col min="2332" max="2332" width="13.19921875" style="329" customWidth="1"/>
    <col min="2333" max="2333" width="8.09765625" style="329" customWidth="1"/>
    <col min="2334" max="2334" width="20.5" style="329" customWidth="1"/>
    <col min="2335" max="2335" width="14.59765625" style="329" customWidth="1"/>
    <col min="2336" max="2338" width="10.8984375" style="329" customWidth="1"/>
    <col min="2339" max="2340" width="14.59765625" style="329" customWidth="1"/>
    <col min="2341" max="2341" width="24" style="329" customWidth="1"/>
    <col min="2342" max="2342" width="15.5" style="329" customWidth="1"/>
    <col min="2343" max="2343" width="21" style="329" customWidth="1"/>
    <col min="2344" max="2587" width="8.69921875" style="329"/>
    <col min="2588" max="2588" width="13.19921875" style="329" customWidth="1"/>
    <col min="2589" max="2589" width="8.09765625" style="329" customWidth="1"/>
    <col min="2590" max="2590" width="20.5" style="329" customWidth="1"/>
    <col min="2591" max="2591" width="14.59765625" style="329" customWidth="1"/>
    <col min="2592" max="2594" width="10.8984375" style="329" customWidth="1"/>
    <col min="2595" max="2596" width="14.59765625" style="329" customWidth="1"/>
    <col min="2597" max="2597" width="24" style="329" customWidth="1"/>
    <col min="2598" max="2598" width="15.5" style="329" customWidth="1"/>
    <col min="2599" max="2599" width="21" style="329" customWidth="1"/>
    <col min="2600" max="2843" width="8.69921875" style="329"/>
    <col min="2844" max="2844" width="13.19921875" style="329" customWidth="1"/>
    <col min="2845" max="2845" width="8.09765625" style="329" customWidth="1"/>
    <col min="2846" max="2846" width="20.5" style="329" customWidth="1"/>
    <col min="2847" max="2847" width="14.59765625" style="329" customWidth="1"/>
    <col min="2848" max="2850" width="10.8984375" style="329" customWidth="1"/>
    <col min="2851" max="2852" width="14.59765625" style="329" customWidth="1"/>
    <col min="2853" max="2853" width="24" style="329" customWidth="1"/>
    <col min="2854" max="2854" width="15.5" style="329" customWidth="1"/>
    <col min="2855" max="2855" width="21" style="329" customWidth="1"/>
    <col min="2856" max="3099" width="8.69921875" style="329"/>
    <col min="3100" max="3100" width="13.19921875" style="329" customWidth="1"/>
    <col min="3101" max="3101" width="8.09765625" style="329" customWidth="1"/>
    <col min="3102" max="3102" width="20.5" style="329" customWidth="1"/>
    <col min="3103" max="3103" width="14.59765625" style="329" customWidth="1"/>
    <col min="3104" max="3106" width="10.8984375" style="329" customWidth="1"/>
    <col min="3107" max="3108" width="14.59765625" style="329" customWidth="1"/>
    <col min="3109" max="3109" width="24" style="329" customWidth="1"/>
    <col min="3110" max="3110" width="15.5" style="329" customWidth="1"/>
    <col min="3111" max="3111" width="21" style="329" customWidth="1"/>
    <col min="3112" max="3355" width="8.69921875" style="329"/>
    <col min="3356" max="3356" width="13.19921875" style="329" customWidth="1"/>
    <col min="3357" max="3357" width="8.09765625" style="329" customWidth="1"/>
    <col min="3358" max="3358" width="20.5" style="329" customWidth="1"/>
    <col min="3359" max="3359" width="14.59765625" style="329" customWidth="1"/>
    <col min="3360" max="3362" width="10.8984375" style="329" customWidth="1"/>
    <col min="3363" max="3364" width="14.59765625" style="329" customWidth="1"/>
    <col min="3365" max="3365" width="24" style="329" customWidth="1"/>
    <col min="3366" max="3366" width="15.5" style="329" customWidth="1"/>
    <col min="3367" max="3367" width="21" style="329" customWidth="1"/>
    <col min="3368" max="3611" width="8.69921875" style="329"/>
    <col min="3612" max="3612" width="13.19921875" style="329" customWidth="1"/>
    <col min="3613" max="3613" width="8.09765625" style="329" customWidth="1"/>
    <col min="3614" max="3614" width="20.5" style="329" customWidth="1"/>
    <col min="3615" max="3615" width="14.59765625" style="329" customWidth="1"/>
    <col min="3616" max="3618" width="10.8984375" style="329" customWidth="1"/>
    <col min="3619" max="3620" width="14.59765625" style="329" customWidth="1"/>
    <col min="3621" max="3621" width="24" style="329" customWidth="1"/>
    <col min="3622" max="3622" width="15.5" style="329" customWidth="1"/>
    <col min="3623" max="3623" width="21" style="329" customWidth="1"/>
    <col min="3624" max="3867" width="8.69921875" style="329"/>
    <col min="3868" max="3868" width="13.19921875" style="329" customWidth="1"/>
    <col min="3869" max="3869" width="8.09765625" style="329" customWidth="1"/>
    <col min="3870" max="3870" width="20.5" style="329" customWidth="1"/>
    <col min="3871" max="3871" width="14.59765625" style="329" customWidth="1"/>
    <col min="3872" max="3874" width="10.8984375" style="329" customWidth="1"/>
    <col min="3875" max="3876" width="14.59765625" style="329" customWidth="1"/>
    <col min="3877" max="3877" width="24" style="329" customWidth="1"/>
    <col min="3878" max="3878" width="15.5" style="329" customWidth="1"/>
    <col min="3879" max="3879" width="21" style="329" customWidth="1"/>
    <col min="3880" max="4123" width="8.69921875" style="329"/>
    <col min="4124" max="4124" width="13.19921875" style="329" customWidth="1"/>
    <col min="4125" max="4125" width="8.09765625" style="329" customWidth="1"/>
    <col min="4126" max="4126" width="20.5" style="329" customWidth="1"/>
    <col min="4127" max="4127" width="14.59765625" style="329" customWidth="1"/>
    <col min="4128" max="4130" width="10.8984375" style="329" customWidth="1"/>
    <col min="4131" max="4132" width="14.59765625" style="329" customWidth="1"/>
    <col min="4133" max="4133" width="24" style="329" customWidth="1"/>
    <col min="4134" max="4134" width="15.5" style="329" customWidth="1"/>
    <col min="4135" max="4135" width="21" style="329" customWidth="1"/>
    <col min="4136" max="4379" width="8.69921875" style="329"/>
    <col min="4380" max="4380" width="13.19921875" style="329" customWidth="1"/>
    <col min="4381" max="4381" width="8.09765625" style="329" customWidth="1"/>
    <col min="4382" max="4382" width="20.5" style="329" customWidth="1"/>
    <col min="4383" max="4383" width="14.59765625" style="329" customWidth="1"/>
    <col min="4384" max="4386" width="10.8984375" style="329" customWidth="1"/>
    <col min="4387" max="4388" width="14.59765625" style="329" customWidth="1"/>
    <col min="4389" max="4389" width="24" style="329" customWidth="1"/>
    <col min="4390" max="4390" width="15.5" style="329" customWidth="1"/>
    <col min="4391" max="4391" width="21" style="329" customWidth="1"/>
    <col min="4392" max="4635" width="8.69921875" style="329"/>
    <col min="4636" max="4636" width="13.19921875" style="329" customWidth="1"/>
    <col min="4637" max="4637" width="8.09765625" style="329" customWidth="1"/>
    <col min="4638" max="4638" width="20.5" style="329" customWidth="1"/>
    <col min="4639" max="4639" width="14.59765625" style="329" customWidth="1"/>
    <col min="4640" max="4642" width="10.8984375" style="329" customWidth="1"/>
    <col min="4643" max="4644" width="14.59765625" style="329" customWidth="1"/>
    <col min="4645" max="4645" width="24" style="329" customWidth="1"/>
    <col min="4646" max="4646" width="15.5" style="329" customWidth="1"/>
    <col min="4647" max="4647" width="21" style="329" customWidth="1"/>
    <col min="4648" max="4891" width="8.69921875" style="329"/>
    <col min="4892" max="4892" width="13.19921875" style="329" customWidth="1"/>
    <col min="4893" max="4893" width="8.09765625" style="329" customWidth="1"/>
    <col min="4894" max="4894" width="20.5" style="329" customWidth="1"/>
    <col min="4895" max="4895" width="14.59765625" style="329" customWidth="1"/>
    <col min="4896" max="4898" width="10.8984375" style="329" customWidth="1"/>
    <col min="4899" max="4900" width="14.59765625" style="329" customWidth="1"/>
    <col min="4901" max="4901" width="24" style="329" customWidth="1"/>
    <col min="4902" max="4902" width="15.5" style="329" customWidth="1"/>
    <col min="4903" max="4903" width="21" style="329" customWidth="1"/>
    <col min="4904" max="5147" width="8.69921875" style="329"/>
    <col min="5148" max="5148" width="13.19921875" style="329" customWidth="1"/>
    <col min="5149" max="5149" width="8.09765625" style="329" customWidth="1"/>
    <col min="5150" max="5150" width="20.5" style="329" customWidth="1"/>
    <col min="5151" max="5151" width="14.59765625" style="329" customWidth="1"/>
    <col min="5152" max="5154" width="10.8984375" style="329" customWidth="1"/>
    <col min="5155" max="5156" width="14.59765625" style="329" customWidth="1"/>
    <col min="5157" max="5157" width="24" style="329" customWidth="1"/>
    <col min="5158" max="5158" width="15.5" style="329" customWidth="1"/>
    <col min="5159" max="5159" width="21" style="329" customWidth="1"/>
    <col min="5160" max="5403" width="8.69921875" style="329"/>
    <col min="5404" max="5404" width="13.19921875" style="329" customWidth="1"/>
    <col min="5405" max="5405" width="8.09765625" style="329" customWidth="1"/>
    <col min="5406" max="5406" width="20.5" style="329" customWidth="1"/>
    <col min="5407" max="5407" width="14.59765625" style="329" customWidth="1"/>
    <col min="5408" max="5410" width="10.8984375" style="329" customWidth="1"/>
    <col min="5411" max="5412" width="14.59765625" style="329" customWidth="1"/>
    <col min="5413" max="5413" width="24" style="329" customWidth="1"/>
    <col min="5414" max="5414" width="15.5" style="329" customWidth="1"/>
    <col min="5415" max="5415" width="21" style="329" customWidth="1"/>
    <col min="5416" max="5659" width="8.69921875" style="329"/>
    <col min="5660" max="5660" width="13.19921875" style="329" customWidth="1"/>
    <col min="5661" max="5661" width="8.09765625" style="329" customWidth="1"/>
    <col min="5662" max="5662" width="20.5" style="329" customWidth="1"/>
    <col min="5663" max="5663" width="14.59765625" style="329" customWidth="1"/>
    <col min="5664" max="5666" width="10.8984375" style="329" customWidth="1"/>
    <col min="5667" max="5668" width="14.59765625" style="329" customWidth="1"/>
    <col min="5669" max="5669" width="24" style="329" customWidth="1"/>
    <col min="5670" max="5670" width="15.5" style="329" customWidth="1"/>
    <col min="5671" max="5671" width="21" style="329" customWidth="1"/>
    <col min="5672" max="5915" width="8.69921875" style="329"/>
    <col min="5916" max="5916" width="13.19921875" style="329" customWidth="1"/>
    <col min="5917" max="5917" width="8.09765625" style="329" customWidth="1"/>
    <col min="5918" max="5918" width="20.5" style="329" customWidth="1"/>
    <col min="5919" max="5919" width="14.59765625" style="329" customWidth="1"/>
    <col min="5920" max="5922" width="10.8984375" style="329" customWidth="1"/>
    <col min="5923" max="5924" width="14.59765625" style="329" customWidth="1"/>
    <col min="5925" max="5925" width="24" style="329" customWidth="1"/>
    <col min="5926" max="5926" width="15.5" style="329" customWidth="1"/>
    <col min="5927" max="5927" width="21" style="329" customWidth="1"/>
    <col min="5928" max="6171" width="8.69921875" style="329"/>
    <col min="6172" max="6172" width="13.19921875" style="329" customWidth="1"/>
    <col min="6173" max="6173" width="8.09765625" style="329" customWidth="1"/>
    <col min="6174" max="6174" width="20.5" style="329" customWidth="1"/>
    <col min="6175" max="6175" width="14.59765625" style="329" customWidth="1"/>
    <col min="6176" max="6178" width="10.8984375" style="329" customWidth="1"/>
    <col min="6179" max="6180" width="14.59765625" style="329" customWidth="1"/>
    <col min="6181" max="6181" width="24" style="329" customWidth="1"/>
    <col min="6182" max="6182" width="15.5" style="329" customWidth="1"/>
    <col min="6183" max="6183" width="21" style="329" customWidth="1"/>
    <col min="6184" max="6427" width="8.69921875" style="329"/>
    <col min="6428" max="6428" width="13.19921875" style="329" customWidth="1"/>
    <col min="6429" max="6429" width="8.09765625" style="329" customWidth="1"/>
    <col min="6430" max="6430" width="20.5" style="329" customWidth="1"/>
    <col min="6431" max="6431" width="14.59765625" style="329" customWidth="1"/>
    <col min="6432" max="6434" width="10.8984375" style="329" customWidth="1"/>
    <col min="6435" max="6436" width="14.59765625" style="329" customWidth="1"/>
    <col min="6437" max="6437" width="24" style="329" customWidth="1"/>
    <col min="6438" max="6438" width="15.5" style="329" customWidth="1"/>
    <col min="6439" max="6439" width="21" style="329" customWidth="1"/>
    <col min="6440" max="6683" width="8.69921875" style="329"/>
    <col min="6684" max="6684" width="13.19921875" style="329" customWidth="1"/>
    <col min="6685" max="6685" width="8.09765625" style="329" customWidth="1"/>
    <col min="6686" max="6686" width="20.5" style="329" customWidth="1"/>
    <col min="6687" max="6687" width="14.59765625" style="329" customWidth="1"/>
    <col min="6688" max="6690" width="10.8984375" style="329" customWidth="1"/>
    <col min="6691" max="6692" width="14.59765625" style="329" customWidth="1"/>
    <col min="6693" max="6693" width="24" style="329" customWidth="1"/>
    <col min="6694" max="6694" width="15.5" style="329" customWidth="1"/>
    <col min="6695" max="6695" width="21" style="329" customWidth="1"/>
    <col min="6696" max="6939" width="8.69921875" style="329"/>
    <col min="6940" max="6940" width="13.19921875" style="329" customWidth="1"/>
    <col min="6941" max="6941" width="8.09765625" style="329" customWidth="1"/>
    <col min="6942" max="6942" width="20.5" style="329" customWidth="1"/>
    <col min="6943" max="6943" width="14.59765625" style="329" customWidth="1"/>
    <col min="6944" max="6946" width="10.8984375" style="329" customWidth="1"/>
    <col min="6947" max="6948" width="14.59765625" style="329" customWidth="1"/>
    <col min="6949" max="6949" width="24" style="329" customWidth="1"/>
    <col min="6950" max="6950" width="15.5" style="329" customWidth="1"/>
    <col min="6951" max="6951" width="21" style="329" customWidth="1"/>
    <col min="6952" max="7195" width="8.69921875" style="329"/>
    <col min="7196" max="7196" width="13.19921875" style="329" customWidth="1"/>
    <col min="7197" max="7197" width="8.09765625" style="329" customWidth="1"/>
    <col min="7198" max="7198" width="20.5" style="329" customWidth="1"/>
    <col min="7199" max="7199" width="14.59765625" style="329" customWidth="1"/>
    <col min="7200" max="7202" width="10.8984375" style="329" customWidth="1"/>
    <col min="7203" max="7204" width="14.59765625" style="329" customWidth="1"/>
    <col min="7205" max="7205" width="24" style="329" customWidth="1"/>
    <col min="7206" max="7206" width="15.5" style="329" customWidth="1"/>
    <col min="7207" max="7207" width="21" style="329" customWidth="1"/>
    <col min="7208" max="7451" width="8.69921875" style="329"/>
    <col min="7452" max="7452" width="13.19921875" style="329" customWidth="1"/>
    <col min="7453" max="7453" width="8.09765625" style="329" customWidth="1"/>
    <col min="7454" max="7454" width="20.5" style="329" customWidth="1"/>
    <col min="7455" max="7455" width="14.59765625" style="329" customWidth="1"/>
    <col min="7456" max="7458" width="10.8984375" style="329" customWidth="1"/>
    <col min="7459" max="7460" width="14.59765625" style="329" customWidth="1"/>
    <col min="7461" max="7461" width="24" style="329" customWidth="1"/>
    <col min="7462" max="7462" width="15.5" style="329" customWidth="1"/>
    <col min="7463" max="7463" width="21" style="329" customWidth="1"/>
    <col min="7464" max="7707" width="8.69921875" style="329"/>
    <col min="7708" max="7708" width="13.19921875" style="329" customWidth="1"/>
    <col min="7709" max="7709" width="8.09765625" style="329" customWidth="1"/>
    <col min="7710" max="7710" width="20.5" style="329" customWidth="1"/>
    <col min="7711" max="7711" width="14.59765625" style="329" customWidth="1"/>
    <col min="7712" max="7714" width="10.8984375" style="329" customWidth="1"/>
    <col min="7715" max="7716" width="14.59765625" style="329" customWidth="1"/>
    <col min="7717" max="7717" width="24" style="329" customWidth="1"/>
    <col min="7718" max="7718" width="15.5" style="329" customWidth="1"/>
    <col min="7719" max="7719" width="21" style="329" customWidth="1"/>
    <col min="7720" max="7963" width="8.69921875" style="329"/>
    <col min="7964" max="7964" width="13.19921875" style="329" customWidth="1"/>
    <col min="7965" max="7965" width="8.09765625" style="329" customWidth="1"/>
    <col min="7966" max="7966" width="20.5" style="329" customWidth="1"/>
    <col min="7967" max="7967" width="14.59765625" style="329" customWidth="1"/>
    <col min="7968" max="7970" width="10.8984375" style="329" customWidth="1"/>
    <col min="7971" max="7972" width="14.59765625" style="329" customWidth="1"/>
    <col min="7973" max="7973" width="24" style="329" customWidth="1"/>
    <col min="7974" max="7974" width="15.5" style="329" customWidth="1"/>
    <col min="7975" max="7975" width="21" style="329" customWidth="1"/>
    <col min="7976" max="8219" width="8.69921875" style="329"/>
    <col min="8220" max="8220" width="13.19921875" style="329" customWidth="1"/>
    <col min="8221" max="8221" width="8.09765625" style="329" customWidth="1"/>
    <col min="8222" max="8222" width="20.5" style="329" customWidth="1"/>
    <col min="8223" max="8223" width="14.59765625" style="329" customWidth="1"/>
    <col min="8224" max="8226" width="10.8984375" style="329" customWidth="1"/>
    <col min="8227" max="8228" width="14.59765625" style="329" customWidth="1"/>
    <col min="8229" max="8229" width="24" style="329" customWidth="1"/>
    <col min="8230" max="8230" width="15.5" style="329" customWidth="1"/>
    <col min="8231" max="8231" width="21" style="329" customWidth="1"/>
    <col min="8232" max="8475" width="8.69921875" style="329"/>
    <col min="8476" max="8476" width="13.19921875" style="329" customWidth="1"/>
    <col min="8477" max="8477" width="8.09765625" style="329" customWidth="1"/>
    <col min="8478" max="8478" width="20.5" style="329" customWidth="1"/>
    <col min="8479" max="8479" width="14.59765625" style="329" customWidth="1"/>
    <col min="8480" max="8482" width="10.8984375" style="329" customWidth="1"/>
    <col min="8483" max="8484" width="14.59765625" style="329" customWidth="1"/>
    <col min="8485" max="8485" width="24" style="329" customWidth="1"/>
    <col min="8486" max="8486" width="15.5" style="329" customWidth="1"/>
    <col min="8487" max="8487" width="21" style="329" customWidth="1"/>
    <col min="8488" max="8731" width="8.69921875" style="329"/>
    <col min="8732" max="8732" width="13.19921875" style="329" customWidth="1"/>
    <col min="8733" max="8733" width="8.09765625" style="329" customWidth="1"/>
    <col min="8734" max="8734" width="20.5" style="329" customWidth="1"/>
    <col min="8735" max="8735" width="14.59765625" style="329" customWidth="1"/>
    <col min="8736" max="8738" width="10.8984375" style="329" customWidth="1"/>
    <col min="8739" max="8740" width="14.59765625" style="329" customWidth="1"/>
    <col min="8741" max="8741" width="24" style="329" customWidth="1"/>
    <col min="8742" max="8742" width="15.5" style="329" customWidth="1"/>
    <col min="8743" max="8743" width="21" style="329" customWidth="1"/>
    <col min="8744" max="8987" width="8.69921875" style="329"/>
    <col min="8988" max="8988" width="13.19921875" style="329" customWidth="1"/>
    <col min="8989" max="8989" width="8.09765625" style="329" customWidth="1"/>
    <col min="8990" max="8990" width="20.5" style="329" customWidth="1"/>
    <col min="8991" max="8991" width="14.59765625" style="329" customWidth="1"/>
    <col min="8992" max="8994" width="10.8984375" style="329" customWidth="1"/>
    <col min="8995" max="8996" width="14.59765625" style="329" customWidth="1"/>
    <col min="8997" max="8997" width="24" style="329" customWidth="1"/>
    <col min="8998" max="8998" width="15.5" style="329" customWidth="1"/>
    <col min="8999" max="8999" width="21" style="329" customWidth="1"/>
    <col min="9000" max="9243" width="8.69921875" style="329"/>
    <col min="9244" max="9244" width="13.19921875" style="329" customWidth="1"/>
    <col min="9245" max="9245" width="8.09765625" style="329" customWidth="1"/>
    <col min="9246" max="9246" width="20.5" style="329" customWidth="1"/>
    <col min="9247" max="9247" width="14.59765625" style="329" customWidth="1"/>
    <col min="9248" max="9250" width="10.8984375" style="329" customWidth="1"/>
    <col min="9251" max="9252" width="14.59765625" style="329" customWidth="1"/>
    <col min="9253" max="9253" width="24" style="329" customWidth="1"/>
    <col min="9254" max="9254" width="15.5" style="329" customWidth="1"/>
    <col min="9255" max="9255" width="21" style="329" customWidth="1"/>
    <col min="9256" max="9499" width="8.69921875" style="329"/>
    <col min="9500" max="9500" width="13.19921875" style="329" customWidth="1"/>
    <col min="9501" max="9501" width="8.09765625" style="329" customWidth="1"/>
    <col min="9502" max="9502" width="20.5" style="329" customWidth="1"/>
    <col min="9503" max="9503" width="14.59765625" style="329" customWidth="1"/>
    <col min="9504" max="9506" width="10.8984375" style="329" customWidth="1"/>
    <col min="9507" max="9508" width="14.59765625" style="329" customWidth="1"/>
    <col min="9509" max="9509" width="24" style="329" customWidth="1"/>
    <col min="9510" max="9510" width="15.5" style="329" customWidth="1"/>
    <col min="9511" max="9511" width="21" style="329" customWidth="1"/>
    <col min="9512" max="9755" width="8.69921875" style="329"/>
    <col min="9756" max="9756" width="13.19921875" style="329" customWidth="1"/>
    <col min="9757" max="9757" width="8.09765625" style="329" customWidth="1"/>
    <col min="9758" max="9758" width="20.5" style="329" customWidth="1"/>
    <col min="9759" max="9759" width="14.59765625" style="329" customWidth="1"/>
    <col min="9760" max="9762" width="10.8984375" style="329" customWidth="1"/>
    <col min="9763" max="9764" width="14.59765625" style="329" customWidth="1"/>
    <col min="9765" max="9765" width="24" style="329" customWidth="1"/>
    <col min="9766" max="9766" width="15.5" style="329" customWidth="1"/>
    <col min="9767" max="9767" width="21" style="329" customWidth="1"/>
    <col min="9768" max="10011" width="8.69921875" style="329"/>
    <col min="10012" max="10012" width="13.19921875" style="329" customWidth="1"/>
    <col min="10013" max="10013" width="8.09765625" style="329" customWidth="1"/>
    <col min="10014" max="10014" width="20.5" style="329" customWidth="1"/>
    <col min="10015" max="10015" width="14.59765625" style="329" customWidth="1"/>
    <col min="10016" max="10018" width="10.8984375" style="329" customWidth="1"/>
    <col min="10019" max="10020" width="14.59765625" style="329" customWidth="1"/>
    <col min="10021" max="10021" width="24" style="329" customWidth="1"/>
    <col min="10022" max="10022" width="15.5" style="329" customWidth="1"/>
    <col min="10023" max="10023" width="21" style="329" customWidth="1"/>
    <col min="10024" max="10267" width="8.69921875" style="329"/>
    <col min="10268" max="10268" width="13.19921875" style="329" customWidth="1"/>
    <col min="10269" max="10269" width="8.09765625" style="329" customWidth="1"/>
    <col min="10270" max="10270" width="20.5" style="329" customWidth="1"/>
    <col min="10271" max="10271" width="14.59765625" style="329" customWidth="1"/>
    <col min="10272" max="10274" width="10.8984375" style="329" customWidth="1"/>
    <col min="10275" max="10276" width="14.59765625" style="329" customWidth="1"/>
    <col min="10277" max="10277" width="24" style="329" customWidth="1"/>
    <col min="10278" max="10278" width="15.5" style="329" customWidth="1"/>
    <col min="10279" max="10279" width="21" style="329" customWidth="1"/>
    <col min="10280" max="10523" width="8.69921875" style="329"/>
    <col min="10524" max="10524" width="13.19921875" style="329" customWidth="1"/>
    <col min="10525" max="10525" width="8.09765625" style="329" customWidth="1"/>
    <col min="10526" max="10526" width="20.5" style="329" customWidth="1"/>
    <col min="10527" max="10527" width="14.59765625" style="329" customWidth="1"/>
    <col min="10528" max="10530" width="10.8984375" style="329" customWidth="1"/>
    <col min="10531" max="10532" width="14.59765625" style="329" customWidth="1"/>
    <col min="10533" max="10533" width="24" style="329" customWidth="1"/>
    <col min="10534" max="10534" width="15.5" style="329" customWidth="1"/>
    <col min="10535" max="10535" width="21" style="329" customWidth="1"/>
    <col min="10536" max="10779" width="8.69921875" style="329"/>
    <col min="10780" max="10780" width="13.19921875" style="329" customWidth="1"/>
    <col min="10781" max="10781" width="8.09765625" style="329" customWidth="1"/>
    <col min="10782" max="10782" width="20.5" style="329" customWidth="1"/>
    <col min="10783" max="10783" width="14.59765625" style="329" customWidth="1"/>
    <col min="10784" max="10786" width="10.8984375" style="329" customWidth="1"/>
    <col min="10787" max="10788" width="14.59765625" style="329" customWidth="1"/>
    <col min="10789" max="10789" width="24" style="329" customWidth="1"/>
    <col min="10790" max="10790" width="15.5" style="329" customWidth="1"/>
    <col min="10791" max="10791" width="21" style="329" customWidth="1"/>
    <col min="10792" max="11035" width="8.69921875" style="329"/>
    <col min="11036" max="11036" width="13.19921875" style="329" customWidth="1"/>
    <col min="11037" max="11037" width="8.09765625" style="329" customWidth="1"/>
    <col min="11038" max="11038" width="20.5" style="329" customWidth="1"/>
    <col min="11039" max="11039" width="14.59765625" style="329" customWidth="1"/>
    <col min="11040" max="11042" width="10.8984375" style="329" customWidth="1"/>
    <col min="11043" max="11044" width="14.59765625" style="329" customWidth="1"/>
    <col min="11045" max="11045" width="24" style="329" customWidth="1"/>
    <col min="11046" max="11046" width="15.5" style="329" customWidth="1"/>
    <col min="11047" max="11047" width="21" style="329" customWidth="1"/>
    <col min="11048" max="11291" width="8.69921875" style="329"/>
    <col min="11292" max="11292" width="13.19921875" style="329" customWidth="1"/>
    <col min="11293" max="11293" width="8.09765625" style="329" customWidth="1"/>
    <col min="11294" max="11294" width="20.5" style="329" customWidth="1"/>
    <col min="11295" max="11295" width="14.59765625" style="329" customWidth="1"/>
    <col min="11296" max="11298" width="10.8984375" style="329" customWidth="1"/>
    <col min="11299" max="11300" width="14.59765625" style="329" customWidth="1"/>
    <col min="11301" max="11301" width="24" style="329" customWidth="1"/>
    <col min="11302" max="11302" width="15.5" style="329" customWidth="1"/>
    <col min="11303" max="11303" width="21" style="329" customWidth="1"/>
    <col min="11304" max="11547" width="8.69921875" style="329"/>
    <col min="11548" max="11548" width="13.19921875" style="329" customWidth="1"/>
    <col min="11549" max="11549" width="8.09765625" style="329" customWidth="1"/>
    <col min="11550" max="11550" width="20.5" style="329" customWidth="1"/>
    <col min="11551" max="11551" width="14.59765625" style="329" customWidth="1"/>
    <col min="11552" max="11554" width="10.8984375" style="329" customWidth="1"/>
    <col min="11555" max="11556" width="14.59765625" style="329" customWidth="1"/>
    <col min="11557" max="11557" width="24" style="329" customWidth="1"/>
    <col min="11558" max="11558" width="15.5" style="329" customWidth="1"/>
    <col min="11559" max="11559" width="21" style="329" customWidth="1"/>
    <col min="11560" max="11803" width="8.69921875" style="329"/>
    <col min="11804" max="11804" width="13.19921875" style="329" customWidth="1"/>
    <col min="11805" max="11805" width="8.09765625" style="329" customWidth="1"/>
    <col min="11806" max="11806" width="20.5" style="329" customWidth="1"/>
    <col min="11807" max="11807" width="14.59765625" style="329" customWidth="1"/>
    <col min="11808" max="11810" width="10.8984375" style="329" customWidth="1"/>
    <col min="11811" max="11812" width="14.59765625" style="329" customWidth="1"/>
    <col min="11813" max="11813" width="24" style="329" customWidth="1"/>
    <col min="11814" max="11814" width="15.5" style="329" customWidth="1"/>
    <col min="11815" max="11815" width="21" style="329" customWidth="1"/>
    <col min="11816" max="12059" width="8.69921875" style="329"/>
    <col min="12060" max="12060" width="13.19921875" style="329" customWidth="1"/>
    <col min="12061" max="12061" width="8.09765625" style="329" customWidth="1"/>
    <col min="12062" max="12062" width="20.5" style="329" customWidth="1"/>
    <col min="12063" max="12063" width="14.59765625" style="329" customWidth="1"/>
    <col min="12064" max="12066" width="10.8984375" style="329" customWidth="1"/>
    <col min="12067" max="12068" width="14.59765625" style="329" customWidth="1"/>
    <col min="12069" max="12069" width="24" style="329" customWidth="1"/>
    <col min="12070" max="12070" width="15.5" style="329" customWidth="1"/>
    <col min="12071" max="12071" width="21" style="329" customWidth="1"/>
    <col min="12072" max="12315" width="8.69921875" style="329"/>
    <col min="12316" max="12316" width="13.19921875" style="329" customWidth="1"/>
    <col min="12317" max="12317" width="8.09765625" style="329" customWidth="1"/>
    <col min="12318" max="12318" width="20.5" style="329" customWidth="1"/>
    <col min="12319" max="12319" width="14.59765625" style="329" customWidth="1"/>
    <col min="12320" max="12322" width="10.8984375" style="329" customWidth="1"/>
    <col min="12323" max="12324" width="14.59765625" style="329" customWidth="1"/>
    <col min="12325" max="12325" width="24" style="329" customWidth="1"/>
    <col min="12326" max="12326" width="15.5" style="329" customWidth="1"/>
    <col min="12327" max="12327" width="21" style="329" customWidth="1"/>
    <col min="12328" max="12571" width="8.69921875" style="329"/>
    <col min="12572" max="12572" width="13.19921875" style="329" customWidth="1"/>
    <col min="12573" max="12573" width="8.09765625" style="329" customWidth="1"/>
    <col min="12574" max="12574" width="20.5" style="329" customWidth="1"/>
    <col min="12575" max="12575" width="14.59765625" style="329" customWidth="1"/>
    <col min="12576" max="12578" width="10.8984375" style="329" customWidth="1"/>
    <col min="12579" max="12580" width="14.59765625" style="329" customWidth="1"/>
    <col min="12581" max="12581" width="24" style="329" customWidth="1"/>
    <col min="12582" max="12582" width="15.5" style="329" customWidth="1"/>
    <col min="12583" max="12583" width="21" style="329" customWidth="1"/>
    <col min="12584" max="12827" width="8.69921875" style="329"/>
    <col min="12828" max="12828" width="13.19921875" style="329" customWidth="1"/>
    <col min="12829" max="12829" width="8.09765625" style="329" customWidth="1"/>
    <col min="12830" max="12830" width="20.5" style="329" customWidth="1"/>
    <col min="12831" max="12831" width="14.59765625" style="329" customWidth="1"/>
    <col min="12832" max="12834" width="10.8984375" style="329" customWidth="1"/>
    <col min="12835" max="12836" width="14.59765625" style="329" customWidth="1"/>
    <col min="12837" max="12837" width="24" style="329" customWidth="1"/>
    <col min="12838" max="12838" width="15.5" style="329" customWidth="1"/>
    <col min="12839" max="12839" width="21" style="329" customWidth="1"/>
    <col min="12840" max="13083" width="8.69921875" style="329"/>
    <col min="13084" max="13084" width="13.19921875" style="329" customWidth="1"/>
    <col min="13085" max="13085" width="8.09765625" style="329" customWidth="1"/>
    <col min="13086" max="13086" width="20.5" style="329" customWidth="1"/>
    <col min="13087" max="13087" width="14.59765625" style="329" customWidth="1"/>
    <col min="13088" max="13090" width="10.8984375" style="329" customWidth="1"/>
    <col min="13091" max="13092" width="14.59765625" style="329" customWidth="1"/>
    <col min="13093" max="13093" width="24" style="329" customWidth="1"/>
    <col min="13094" max="13094" width="15.5" style="329" customWidth="1"/>
    <col min="13095" max="13095" width="21" style="329" customWidth="1"/>
    <col min="13096" max="13339" width="8.69921875" style="329"/>
    <col min="13340" max="13340" width="13.19921875" style="329" customWidth="1"/>
    <col min="13341" max="13341" width="8.09765625" style="329" customWidth="1"/>
    <col min="13342" max="13342" width="20.5" style="329" customWidth="1"/>
    <col min="13343" max="13343" width="14.59765625" style="329" customWidth="1"/>
    <col min="13344" max="13346" width="10.8984375" style="329" customWidth="1"/>
    <col min="13347" max="13348" width="14.59765625" style="329" customWidth="1"/>
    <col min="13349" max="13349" width="24" style="329" customWidth="1"/>
    <col min="13350" max="13350" width="15.5" style="329" customWidth="1"/>
    <col min="13351" max="13351" width="21" style="329" customWidth="1"/>
    <col min="13352" max="13595" width="8.69921875" style="329"/>
    <col min="13596" max="13596" width="13.19921875" style="329" customWidth="1"/>
    <col min="13597" max="13597" width="8.09765625" style="329" customWidth="1"/>
    <col min="13598" max="13598" width="20.5" style="329" customWidth="1"/>
    <col min="13599" max="13599" width="14.59765625" style="329" customWidth="1"/>
    <col min="13600" max="13602" width="10.8984375" style="329" customWidth="1"/>
    <col min="13603" max="13604" width="14.59765625" style="329" customWidth="1"/>
    <col min="13605" max="13605" width="24" style="329" customWidth="1"/>
    <col min="13606" max="13606" width="15.5" style="329" customWidth="1"/>
    <col min="13607" max="13607" width="21" style="329" customWidth="1"/>
    <col min="13608" max="13851" width="8.69921875" style="329"/>
    <col min="13852" max="13852" width="13.19921875" style="329" customWidth="1"/>
    <col min="13853" max="13853" width="8.09765625" style="329" customWidth="1"/>
    <col min="13854" max="13854" width="20.5" style="329" customWidth="1"/>
    <col min="13855" max="13855" width="14.59765625" style="329" customWidth="1"/>
    <col min="13856" max="13858" width="10.8984375" style="329" customWidth="1"/>
    <col min="13859" max="13860" width="14.59765625" style="329" customWidth="1"/>
    <col min="13861" max="13861" width="24" style="329" customWidth="1"/>
    <col min="13862" max="13862" width="15.5" style="329" customWidth="1"/>
    <col min="13863" max="13863" width="21" style="329" customWidth="1"/>
    <col min="13864" max="14107" width="8.69921875" style="329"/>
    <col min="14108" max="14108" width="13.19921875" style="329" customWidth="1"/>
    <col min="14109" max="14109" width="8.09765625" style="329" customWidth="1"/>
    <col min="14110" max="14110" width="20.5" style="329" customWidth="1"/>
    <col min="14111" max="14111" width="14.59765625" style="329" customWidth="1"/>
    <col min="14112" max="14114" width="10.8984375" style="329" customWidth="1"/>
    <col min="14115" max="14116" width="14.59765625" style="329" customWidth="1"/>
    <col min="14117" max="14117" width="24" style="329" customWidth="1"/>
    <col min="14118" max="14118" width="15.5" style="329" customWidth="1"/>
    <col min="14119" max="14119" width="21" style="329" customWidth="1"/>
    <col min="14120" max="14363" width="8.69921875" style="329"/>
    <col min="14364" max="14364" width="13.19921875" style="329" customWidth="1"/>
    <col min="14365" max="14365" width="8.09765625" style="329" customWidth="1"/>
    <col min="14366" max="14366" width="20.5" style="329" customWidth="1"/>
    <col min="14367" max="14367" width="14.59765625" style="329" customWidth="1"/>
    <col min="14368" max="14370" width="10.8984375" style="329" customWidth="1"/>
    <col min="14371" max="14372" width="14.59765625" style="329" customWidth="1"/>
    <col min="14373" max="14373" width="24" style="329" customWidth="1"/>
    <col min="14374" max="14374" width="15.5" style="329" customWidth="1"/>
    <col min="14375" max="14375" width="21" style="329" customWidth="1"/>
    <col min="14376" max="14619" width="8.69921875" style="329"/>
    <col min="14620" max="14620" width="13.19921875" style="329" customWidth="1"/>
    <col min="14621" max="14621" width="8.09765625" style="329" customWidth="1"/>
    <col min="14622" max="14622" width="20.5" style="329" customWidth="1"/>
    <col min="14623" max="14623" width="14.59765625" style="329" customWidth="1"/>
    <col min="14624" max="14626" width="10.8984375" style="329" customWidth="1"/>
    <col min="14627" max="14628" width="14.59765625" style="329" customWidth="1"/>
    <col min="14629" max="14629" width="24" style="329" customWidth="1"/>
    <col min="14630" max="14630" width="15.5" style="329" customWidth="1"/>
    <col min="14631" max="14631" width="21" style="329" customWidth="1"/>
    <col min="14632" max="14875" width="8.69921875" style="329"/>
    <col min="14876" max="14876" width="13.19921875" style="329" customWidth="1"/>
    <col min="14877" max="14877" width="8.09765625" style="329" customWidth="1"/>
    <col min="14878" max="14878" width="20.5" style="329" customWidth="1"/>
    <col min="14879" max="14879" width="14.59765625" style="329" customWidth="1"/>
    <col min="14880" max="14882" width="10.8984375" style="329" customWidth="1"/>
    <col min="14883" max="14884" width="14.59765625" style="329" customWidth="1"/>
    <col min="14885" max="14885" width="24" style="329" customWidth="1"/>
    <col min="14886" max="14886" width="15.5" style="329" customWidth="1"/>
    <col min="14887" max="14887" width="21" style="329" customWidth="1"/>
    <col min="14888" max="15131" width="8.69921875" style="329"/>
    <col min="15132" max="15132" width="13.19921875" style="329" customWidth="1"/>
    <col min="15133" max="15133" width="8.09765625" style="329" customWidth="1"/>
    <col min="15134" max="15134" width="20.5" style="329" customWidth="1"/>
    <col min="15135" max="15135" width="14.59765625" style="329" customWidth="1"/>
    <col min="15136" max="15138" width="10.8984375" style="329" customWidth="1"/>
    <col min="15139" max="15140" width="14.59765625" style="329" customWidth="1"/>
    <col min="15141" max="15141" width="24" style="329" customWidth="1"/>
    <col min="15142" max="15142" width="15.5" style="329" customWidth="1"/>
    <col min="15143" max="15143" width="21" style="329" customWidth="1"/>
    <col min="15144" max="15387" width="8.69921875" style="329"/>
    <col min="15388" max="15388" width="13.19921875" style="329" customWidth="1"/>
    <col min="15389" max="15389" width="8.09765625" style="329" customWidth="1"/>
    <col min="15390" max="15390" width="20.5" style="329" customWidth="1"/>
    <col min="15391" max="15391" width="14.59765625" style="329" customWidth="1"/>
    <col min="15392" max="15394" width="10.8984375" style="329" customWidth="1"/>
    <col min="15395" max="15396" width="14.59765625" style="329" customWidth="1"/>
    <col min="15397" max="15397" width="24" style="329" customWidth="1"/>
    <col min="15398" max="15398" width="15.5" style="329" customWidth="1"/>
    <col min="15399" max="15399" width="21" style="329" customWidth="1"/>
    <col min="15400" max="15643" width="8.69921875" style="329"/>
    <col min="15644" max="15644" width="13.19921875" style="329" customWidth="1"/>
    <col min="15645" max="15645" width="8.09765625" style="329" customWidth="1"/>
    <col min="15646" max="15646" width="20.5" style="329" customWidth="1"/>
    <col min="15647" max="15647" width="14.59765625" style="329" customWidth="1"/>
    <col min="15648" max="15650" width="10.8984375" style="329" customWidth="1"/>
    <col min="15651" max="15652" width="14.59765625" style="329" customWidth="1"/>
    <col min="15653" max="15653" width="24" style="329" customWidth="1"/>
    <col min="15654" max="15654" width="15.5" style="329" customWidth="1"/>
    <col min="15655" max="15655" width="21" style="329" customWidth="1"/>
    <col min="15656" max="15899" width="8.69921875" style="329"/>
    <col min="15900" max="15900" width="13.19921875" style="329" customWidth="1"/>
    <col min="15901" max="15901" width="8.09765625" style="329" customWidth="1"/>
    <col min="15902" max="15902" width="20.5" style="329" customWidth="1"/>
    <col min="15903" max="15903" width="14.59765625" style="329" customWidth="1"/>
    <col min="15904" max="15906" width="10.8984375" style="329" customWidth="1"/>
    <col min="15907" max="15908" width="14.59765625" style="329" customWidth="1"/>
    <col min="15909" max="15909" width="24" style="329" customWidth="1"/>
    <col min="15910" max="15910" width="15.5" style="329" customWidth="1"/>
    <col min="15911" max="15911" width="21" style="329" customWidth="1"/>
    <col min="15912" max="16155" width="8.69921875" style="329"/>
    <col min="16156" max="16156" width="13.19921875" style="329" customWidth="1"/>
    <col min="16157" max="16157" width="8.09765625" style="329" customWidth="1"/>
    <col min="16158" max="16158" width="20.5" style="329" customWidth="1"/>
    <col min="16159" max="16159" width="14.59765625" style="329" customWidth="1"/>
    <col min="16160" max="16162" width="10.8984375" style="329" customWidth="1"/>
    <col min="16163" max="16164" width="14.59765625" style="329" customWidth="1"/>
    <col min="16165" max="16165" width="24" style="329" customWidth="1"/>
    <col min="16166" max="16166" width="15.5" style="329" customWidth="1"/>
    <col min="16167" max="16167" width="21" style="329" customWidth="1"/>
    <col min="16168" max="16384" width="8.69921875" style="329"/>
  </cols>
  <sheetData>
    <row r="1" spans="1:43" s="333" customFormat="1" ht="25.95" customHeight="1">
      <c r="A1" s="402" t="s">
        <v>1236</v>
      </c>
      <c r="D1" s="403"/>
      <c r="E1" s="403"/>
      <c r="F1" s="403"/>
      <c r="G1" s="403"/>
      <c r="H1" s="403"/>
      <c r="I1" s="403"/>
      <c r="J1" s="404"/>
      <c r="K1" s="405" t="s">
        <v>276</v>
      </c>
      <c r="L1" s="406" t="s">
        <v>318</v>
      </c>
      <c r="N1" s="418" t="s">
        <v>1236</v>
      </c>
      <c r="O1" s="419"/>
      <c r="P1" s="419"/>
      <c r="Q1" s="420"/>
      <c r="R1" s="420"/>
      <c r="S1" s="420"/>
      <c r="T1" s="420"/>
      <c r="U1" s="420"/>
      <c r="V1" s="421"/>
      <c r="W1" s="422" t="s">
        <v>353</v>
      </c>
      <c r="X1" s="406" t="s">
        <v>318</v>
      </c>
      <c r="Z1" s="418" t="s">
        <v>1236</v>
      </c>
      <c r="AA1" s="419"/>
      <c r="AB1" s="419"/>
      <c r="AC1" s="420"/>
      <c r="AD1" s="420"/>
      <c r="AE1" s="420"/>
      <c r="AF1" s="421"/>
      <c r="AG1" s="422" t="s">
        <v>276</v>
      </c>
      <c r="AH1" s="406" t="s">
        <v>318</v>
      </c>
      <c r="AJ1" s="441" t="s">
        <v>1236</v>
      </c>
      <c r="AK1" s="442"/>
      <c r="AL1" s="442"/>
      <c r="AM1" s="442"/>
      <c r="AN1" s="442"/>
      <c r="AO1" s="443" t="s">
        <v>353</v>
      </c>
      <c r="AP1" s="406" t="s">
        <v>318</v>
      </c>
      <c r="AQ1" s="57" t="s">
        <v>6</v>
      </c>
    </row>
    <row r="2" spans="1:43" s="333" customFormat="1" ht="21.6" customHeight="1">
      <c r="A2" s="402" t="s">
        <v>1237</v>
      </c>
      <c r="B2" s="407" t="s">
        <v>1238</v>
      </c>
      <c r="C2" s="407"/>
      <c r="D2" s="408"/>
      <c r="E2" s="408"/>
      <c r="F2" s="408"/>
      <c r="G2" s="408"/>
      <c r="H2" s="408"/>
      <c r="I2" s="408"/>
      <c r="J2" s="409"/>
      <c r="K2" s="405" t="s">
        <v>1239</v>
      </c>
      <c r="L2" s="410" t="s">
        <v>1240</v>
      </c>
      <c r="N2" s="418" t="s">
        <v>1237</v>
      </c>
      <c r="O2" s="423" t="s">
        <v>1238</v>
      </c>
      <c r="P2" s="423"/>
      <c r="Q2" s="424"/>
      <c r="R2" s="424"/>
      <c r="S2" s="424"/>
      <c r="T2" s="424"/>
      <c r="U2" s="424"/>
      <c r="V2" s="425"/>
      <c r="W2" s="422" t="s">
        <v>1239</v>
      </c>
      <c r="X2" s="426" t="s">
        <v>1240</v>
      </c>
      <c r="Z2" s="418" t="s">
        <v>1237</v>
      </c>
      <c r="AA2" s="423" t="s">
        <v>1238</v>
      </c>
      <c r="AB2" s="423"/>
      <c r="AC2" s="424"/>
      <c r="AD2" s="424"/>
      <c r="AE2" s="424"/>
      <c r="AF2" s="425"/>
      <c r="AG2" s="422" t="s">
        <v>1239</v>
      </c>
      <c r="AH2" s="426" t="s">
        <v>1240</v>
      </c>
      <c r="AJ2" s="441" t="s">
        <v>1237</v>
      </c>
      <c r="AK2" s="444" t="s">
        <v>1238</v>
      </c>
      <c r="AL2" s="444"/>
      <c r="AM2" s="444"/>
      <c r="AN2" s="444"/>
      <c r="AO2" s="443" t="s">
        <v>1239</v>
      </c>
      <c r="AP2" s="426" t="s">
        <v>1240</v>
      </c>
    </row>
    <row r="3" spans="1:43" ht="32.25" customHeight="1">
      <c r="A3" s="1793" t="s">
        <v>1241</v>
      </c>
      <c r="B3" s="1793"/>
      <c r="C3" s="1793"/>
      <c r="D3" s="1793"/>
      <c r="E3" s="1793"/>
      <c r="F3" s="1793"/>
      <c r="G3" s="1793"/>
      <c r="H3" s="1793"/>
      <c r="I3" s="1793"/>
      <c r="J3" s="1793"/>
      <c r="K3" s="1793"/>
      <c r="L3" s="1793"/>
      <c r="N3" s="1743" t="s">
        <v>1273</v>
      </c>
      <c r="O3" s="1743"/>
      <c r="P3" s="1743"/>
      <c r="Q3" s="1743"/>
      <c r="R3" s="1743"/>
      <c r="S3" s="1743"/>
      <c r="T3" s="1743"/>
      <c r="U3" s="1743"/>
      <c r="V3" s="1743"/>
      <c r="W3" s="1743"/>
      <c r="X3" s="1743"/>
      <c r="Z3" s="1743" t="s">
        <v>1277</v>
      </c>
      <c r="AA3" s="1743"/>
      <c r="AB3" s="1743"/>
      <c r="AC3" s="1743"/>
      <c r="AD3" s="1743"/>
      <c r="AE3" s="1743"/>
      <c r="AF3" s="1743"/>
      <c r="AG3" s="1743"/>
      <c r="AH3" s="1743"/>
      <c r="AJ3" s="1723" t="s">
        <v>1279</v>
      </c>
      <c r="AK3" s="1723"/>
      <c r="AL3" s="1723"/>
      <c r="AM3" s="1723"/>
      <c r="AN3" s="1723"/>
      <c r="AO3" s="1723"/>
      <c r="AP3" s="1723"/>
    </row>
    <row r="4" spans="1:43" ht="20.25" customHeight="1" thickBot="1">
      <c r="A4" s="411" t="s">
        <v>1242</v>
      </c>
      <c r="B4" s="411"/>
      <c r="C4" s="411"/>
      <c r="D4" s="411"/>
      <c r="E4" s="411"/>
      <c r="F4" s="1794" t="s">
        <v>2025</v>
      </c>
      <c r="G4" s="1794"/>
      <c r="H4" s="1794"/>
      <c r="I4" s="1794"/>
      <c r="J4" s="411"/>
      <c r="K4" s="411"/>
      <c r="L4" s="411"/>
      <c r="N4" s="427" t="s">
        <v>1242</v>
      </c>
      <c r="O4" s="427"/>
      <c r="P4" s="427"/>
      <c r="Q4" s="427"/>
      <c r="R4" s="1744" t="s">
        <v>2026</v>
      </c>
      <c r="S4" s="1744"/>
      <c r="T4" s="1744"/>
      <c r="U4" s="1744"/>
      <c r="V4" s="427"/>
      <c r="W4" s="427"/>
      <c r="X4" s="427"/>
      <c r="Z4" s="427" t="s">
        <v>1242</v>
      </c>
      <c r="AA4" s="427"/>
      <c r="AB4" s="427"/>
      <c r="AC4" s="1744" t="s">
        <v>2026</v>
      </c>
      <c r="AD4" s="1744"/>
      <c r="AE4" s="1744"/>
      <c r="AF4" s="1744"/>
      <c r="AG4" s="427"/>
      <c r="AH4" s="427"/>
      <c r="AJ4" s="1724" t="s">
        <v>1280</v>
      </c>
      <c r="AK4" s="1724"/>
      <c r="AL4" s="445"/>
      <c r="AM4" s="1729" t="s">
        <v>2027</v>
      </c>
      <c r="AN4" s="1729"/>
      <c r="AO4" s="446"/>
      <c r="AP4" s="445" t="s">
        <v>1281</v>
      </c>
    </row>
    <row r="5" spans="1:43" ht="35.4" thickBot="1">
      <c r="A5" s="407" t="s">
        <v>1243</v>
      </c>
      <c r="B5" s="407"/>
      <c r="C5" s="407"/>
      <c r="D5" s="408"/>
      <c r="E5" s="408"/>
      <c r="F5" s="408"/>
      <c r="G5" s="408"/>
      <c r="H5" s="407"/>
      <c r="I5" s="407"/>
      <c r="J5" s="412"/>
      <c r="K5" s="412"/>
      <c r="L5" s="412" t="s">
        <v>1244</v>
      </c>
      <c r="N5" s="423" t="s">
        <v>1274</v>
      </c>
      <c r="O5" s="423"/>
      <c r="P5" s="423"/>
      <c r="Q5" s="424"/>
      <c r="R5" s="424"/>
      <c r="S5" s="424"/>
      <c r="T5" s="423"/>
      <c r="U5" s="423"/>
      <c r="V5" s="428"/>
      <c r="W5" s="428"/>
      <c r="X5" s="428" t="s">
        <v>1244</v>
      </c>
      <c r="Z5" s="419" t="s">
        <v>1278</v>
      </c>
      <c r="AA5" s="419"/>
      <c r="AB5" s="419"/>
      <c r="AC5" s="420"/>
      <c r="AD5" s="420"/>
      <c r="AE5" s="424"/>
      <c r="AF5" s="438"/>
      <c r="AG5" s="423"/>
      <c r="AH5" s="438" t="s">
        <v>1244</v>
      </c>
      <c r="AJ5" s="1725" t="s">
        <v>1282</v>
      </c>
      <c r="AK5" s="1726"/>
      <c r="AL5" s="447" t="s">
        <v>1283</v>
      </c>
      <c r="AM5" s="448" t="s">
        <v>1284</v>
      </c>
      <c r="AN5" s="447" t="s">
        <v>1285</v>
      </c>
      <c r="AO5" s="449" t="s">
        <v>1286</v>
      </c>
      <c r="AP5" s="450" t="s">
        <v>1287</v>
      </c>
    </row>
    <row r="6" spans="1:43" ht="22.5" customHeight="1">
      <c r="A6" s="1795" t="s">
        <v>1245</v>
      </c>
      <c r="B6" s="1795"/>
      <c r="C6" s="1796"/>
      <c r="D6" s="1800" t="s">
        <v>1246</v>
      </c>
      <c r="E6" s="1801"/>
      <c r="F6" s="1801"/>
      <c r="G6" s="1801"/>
      <c r="H6" s="1801"/>
      <c r="I6" s="1801"/>
      <c r="J6" s="1802"/>
      <c r="K6" s="1803" t="s">
        <v>1247</v>
      </c>
      <c r="L6" s="1801"/>
      <c r="N6" s="1745" t="s">
        <v>1245</v>
      </c>
      <c r="O6" s="1745"/>
      <c r="P6" s="1746"/>
      <c r="Q6" s="1750" t="s">
        <v>1275</v>
      </c>
      <c r="R6" s="1751"/>
      <c r="S6" s="1751"/>
      <c r="T6" s="1751"/>
      <c r="U6" s="1751"/>
      <c r="V6" s="1779"/>
      <c r="W6" s="1780" t="s">
        <v>1276</v>
      </c>
      <c r="X6" s="1751"/>
      <c r="Z6" s="1745" t="s">
        <v>1245</v>
      </c>
      <c r="AA6" s="1745"/>
      <c r="AB6" s="1746"/>
      <c r="AC6" s="1750" t="s">
        <v>1275</v>
      </c>
      <c r="AD6" s="1751"/>
      <c r="AE6" s="1751"/>
      <c r="AF6" s="1751"/>
      <c r="AG6" s="1751"/>
      <c r="AH6" s="1751"/>
      <c r="AJ6" s="1727" t="s">
        <v>1288</v>
      </c>
      <c r="AK6" s="1728"/>
      <c r="AL6" s="1297" t="s">
        <v>2090</v>
      </c>
      <c r="AM6" s="1297" t="s">
        <v>2090</v>
      </c>
      <c r="AN6" s="1297" t="s">
        <v>2090</v>
      </c>
      <c r="AO6" s="1297" t="s">
        <v>2090</v>
      </c>
      <c r="AP6" s="1298" t="s">
        <v>2090</v>
      </c>
    </row>
    <row r="7" spans="1:43" ht="19.5" customHeight="1">
      <c r="A7" s="1794"/>
      <c r="B7" s="1794"/>
      <c r="C7" s="1797"/>
      <c r="D7" s="1804" t="s">
        <v>1248</v>
      </c>
      <c r="E7" s="413"/>
      <c r="F7" s="414"/>
      <c r="G7" s="414"/>
      <c r="H7" s="415"/>
      <c r="I7" s="415"/>
      <c r="J7" s="416"/>
      <c r="K7" s="1807" t="s">
        <v>1249</v>
      </c>
      <c r="L7" s="1810" t="s">
        <v>1250</v>
      </c>
      <c r="N7" s="1744"/>
      <c r="O7" s="1744"/>
      <c r="P7" s="1747"/>
      <c r="Q7" s="1752" t="s">
        <v>1248</v>
      </c>
      <c r="R7" s="429"/>
      <c r="S7" s="430"/>
      <c r="T7" s="431"/>
      <c r="U7" s="431"/>
      <c r="V7" s="432"/>
      <c r="W7" s="1763" t="s">
        <v>1249</v>
      </c>
      <c r="X7" s="1766" t="s">
        <v>1250</v>
      </c>
      <c r="Z7" s="1744"/>
      <c r="AA7" s="1744"/>
      <c r="AB7" s="1747"/>
      <c r="AC7" s="1752" t="s">
        <v>1248</v>
      </c>
      <c r="AD7" s="429"/>
      <c r="AE7" s="430"/>
      <c r="AF7" s="431"/>
      <c r="AG7" s="431"/>
      <c r="AH7" s="431"/>
      <c r="AJ7" s="1713" t="s">
        <v>1289</v>
      </c>
      <c r="AK7" s="1714"/>
      <c r="AL7" s="1299" t="s">
        <v>2090</v>
      </c>
      <c r="AM7" s="1299" t="s">
        <v>2090</v>
      </c>
      <c r="AN7" s="1299" t="s">
        <v>2090</v>
      </c>
      <c r="AO7" s="1299" t="s">
        <v>2090</v>
      </c>
      <c r="AP7" s="1300" t="s">
        <v>2090</v>
      </c>
    </row>
    <row r="8" spans="1:43" ht="16.5" customHeight="1">
      <c r="A8" s="1794"/>
      <c r="B8" s="1794"/>
      <c r="C8" s="1797"/>
      <c r="D8" s="1805"/>
      <c r="E8" s="1781" t="s">
        <v>1251</v>
      </c>
      <c r="F8" s="1813" t="s">
        <v>1252</v>
      </c>
      <c r="G8" s="1781" t="s">
        <v>1253</v>
      </c>
      <c r="H8" s="1782" t="s">
        <v>1254</v>
      </c>
      <c r="I8" s="1784" t="s">
        <v>1255</v>
      </c>
      <c r="J8" s="1786" t="s">
        <v>1256</v>
      </c>
      <c r="K8" s="1808"/>
      <c r="L8" s="1811"/>
      <c r="N8" s="1744"/>
      <c r="O8" s="1744"/>
      <c r="P8" s="1747"/>
      <c r="Q8" s="1753"/>
      <c r="R8" s="1755" t="s">
        <v>1251</v>
      </c>
      <c r="S8" s="1768" t="s">
        <v>1252</v>
      </c>
      <c r="T8" s="1756" t="s">
        <v>1254</v>
      </c>
      <c r="U8" s="1758" t="s">
        <v>1255</v>
      </c>
      <c r="V8" s="1769" t="s">
        <v>1256</v>
      </c>
      <c r="W8" s="1764"/>
      <c r="X8" s="1767"/>
      <c r="Z8" s="1744"/>
      <c r="AA8" s="1744"/>
      <c r="AB8" s="1747"/>
      <c r="AC8" s="1753"/>
      <c r="AD8" s="1755" t="s">
        <v>1252</v>
      </c>
      <c r="AE8" s="1755" t="s">
        <v>1253</v>
      </c>
      <c r="AF8" s="1756" t="s">
        <v>1254</v>
      </c>
      <c r="AG8" s="1758" t="s">
        <v>1255</v>
      </c>
      <c r="AH8" s="1760" t="s">
        <v>1256</v>
      </c>
      <c r="AJ8" s="1709" t="s">
        <v>1290</v>
      </c>
      <c r="AK8" s="1710"/>
      <c r="AL8" s="1299" t="s">
        <v>2090</v>
      </c>
      <c r="AM8" s="1299" t="s">
        <v>2090</v>
      </c>
      <c r="AN8" s="1299" t="s">
        <v>2090</v>
      </c>
      <c r="AO8" s="1299" t="s">
        <v>2090</v>
      </c>
      <c r="AP8" s="1300" t="s">
        <v>2090</v>
      </c>
    </row>
    <row r="9" spans="1:43" ht="23.25" customHeight="1">
      <c r="A9" s="1798"/>
      <c r="B9" s="1798"/>
      <c r="C9" s="1799"/>
      <c r="D9" s="1806"/>
      <c r="E9" s="1781"/>
      <c r="F9" s="1781"/>
      <c r="G9" s="1781"/>
      <c r="H9" s="1783"/>
      <c r="I9" s="1785"/>
      <c r="J9" s="1787"/>
      <c r="K9" s="1809"/>
      <c r="L9" s="1812"/>
      <c r="N9" s="1748"/>
      <c r="O9" s="1748"/>
      <c r="P9" s="1749"/>
      <c r="Q9" s="1754"/>
      <c r="R9" s="1755"/>
      <c r="S9" s="1755"/>
      <c r="T9" s="1757"/>
      <c r="U9" s="1759"/>
      <c r="V9" s="1770"/>
      <c r="W9" s="1765"/>
      <c r="X9" s="1761"/>
      <c r="Z9" s="1748"/>
      <c r="AA9" s="1748"/>
      <c r="AB9" s="1749"/>
      <c r="AC9" s="1754"/>
      <c r="AD9" s="1755"/>
      <c r="AE9" s="1755"/>
      <c r="AF9" s="1757"/>
      <c r="AG9" s="1759"/>
      <c r="AH9" s="1754"/>
      <c r="AJ9" s="1715" t="s">
        <v>1291</v>
      </c>
      <c r="AK9" s="1716"/>
      <c r="AL9" s="1299" t="s">
        <v>2090</v>
      </c>
      <c r="AM9" s="1717"/>
      <c r="AN9" s="1717"/>
      <c r="AO9" s="1720"/>
      <c r="AP9" s="1720"/>
    </row>
    <row r="10" spans="1:43" ht="19.5" customHeight="1">
      <c r="A10" s="1788" t="s">
        <v>1257</v>
      </c>
      <c r="B10" s="1791" t="s">
        <v>1258</v>
      </c>
      <c r="C10" s="1792"/>
      <c r="D10" s="1281" t="s">
        <v>2090</v>
      </c>
      <c r="E10" s="1281" t="s">
        <v>2090</v>
      </c>
      <c r="F10" s="1281" t="s">
        <v>2090</v>
      </c>
      <c r="G10" s="1281" t="s">
        <v>2090</v>
      </c>
      <c r="H10" s="1281" t="s">
        <v>2090</v>
      </c>
      <c r="I10" s="1281" t="s">
        <v>2090</v>
      </c>
      <c r="J10" s="1282" t="s">
        <v>2090</v>
      </c>
      <c r="K10" s="1283" t="s">
        <v>2090</v>
      </c>
      <c r="L10" s="1284" t="s">
        <v>2090</v>
      </c>
      <c r="N10" s="1738" t="s">
        <v>1257</v>
      </c>
      <c r="O10" s="1741" t="s">
        <v>1258</v>
      </c>
      <c r="P10" s="1742"/>
      <c r="Q10" s="1281" t="s">
        <v>2090</v>
      </c>
      <c r="R10" s="1281" t="s">
        <v>2090</v>
      </c>
      <c r="S10" s="1281" t="s">
        <v>2090</v>
      </c>
      <c r="T10" s="1281" t="s">
        <v>2090</v>
      </c>
      <c r="U10" s="1281" t="s">
        <v>2090</v>
      </c>
      <c r="V10" s="1282" t="s">
        <v>2090</v>
      </c>
      <c r="W10" s="1283" t="s">
        <v>2090</v>
      </c>
      <c r="X10" s="1284" t="s">
        <v>2090</v>
      </c>
      <c r="Z10" s="1738" t="s">
        <v>1257</v>
      </c>
      <c r="AA10" s="1741" t="s">
        <v>1258</v>
      </c>
      <c r="AB10" s="1742"/>
      <c r="AC10" s="1281" t="s">
        <v>2090</v>
      </c>
      <c r="AD10" s="1281" t="s">
        <v>2090</v>
      </c>
      <c r="AE10" s="1281" t="s">
        <v>2090</v>
      </c>
      <c r="AF10" s="1281" t="s">
        <v>2090</v>
      </c>
      <c r="AG10" s="1281" t="s">
        <v>2090</v>
      </c>
      <c r="AH10" s="1295" t="s">
        <v>2090</v>
      </c>
      <c r="AJ10" s="1711" t="s">
        <v>1292</v>
      </c>
      <c r="AK10" s="1712"/>
      <c r="AL10" s="1299" t="s">
        <v>2090</v>
      </c>
      <c r="AM10" s="1718"/>
      <c r="AN10" s="1718"/>
      <c r="AO10" s="1721"/>
      <c r="AP10" s="1721"/>
    </row>
    <row r="11" spans="1:43" ht="19.5" customHeight="1">
      <c r="A11" s="1789"/>
      <c r="B11" s="1773" t="s">
        <v>1259</v>
      </c>
      <c r="C11" s="1774"/>
      <c r="D11" s="1281" t="s">
        <v>2090</v>
      </c>
      <c r="E11" s="1281" t="s">
        <v>2090</v>
      </c>
      <c r="F11" s="1281" t="s">
        <v>2090</v>
      </c>
      <c r="G11" s="1281" t="s">
        <v>2090</v>
      </c>
      <c r="H11" s="1281" t="s">
        <v>2090</v>
      </c>
      <c r="I11" s="1281" t="s">
        <v>2090</v>
      </c>
      <c r="J11" s="1282" t="s">
        <v>2090</v>
      </c>
      <c r="K11" s="1283" t="s">
        <v>2090</v>
      </c>
      <c r="L11" s="1284" t="s">
        <v>2090</v>
      </c>
      <c r="N11" s="1739"/>
      <c r="O11" s="1730" t="s">
        <v>1259</v>
      </c>
      <c r="P11" s="1731"/>
      <c r="Q11" s="1281" t="s">
        <v>2090</v>
      </c>
      <c r="R11" s="1281" t="s">
        <v>2090</v>
      </c>
      <c r="S11" s="1281" t="s">
        <v>2090</v>
      </c>
      <c r="T11" s="1281" t="s">
        <v>2090</v>
      </c>
      <c r="U11" s="1281" t="s">
        <v>2090</v>
      </c>
      <c r="V11" s="1282" t="s">
        <v>2090</v>
      </c>
      <c r="W11" s="1283" t="s">
        <v>2090</v>
      </c>
      <c r="X11" s="1284" t="s">
        <v>2090</v>
      </c>
      <c r="Z11" s="1739"/>
      <c r="AA11" s="1730" t="s">
        <v>1259</v>
      </c>
      <c r="AB11" s="1731"/>
      <c r="AC11" s="1281" t="s">
        <v>2090</v>
      </c>
      <c r="AD11" s="1281" t="s">
        <v>2090</v>
      </c>
      <c r="AE11" s="1281" t="s">
        <v>2090</v>
      </c>
      <c r="AF11" s="1281" t="s">
        <v>2090</v>
      </c>
      <c r="AG11" s="1281" t="s">
        <v>2090</v>
      </c>
      <c r="AH11" s="1295" t="s">
        <v>2090</v>
      </c>
      <c r="AJ11" s="1711" t="s">
        <v>1293</v>
      </c>
      <c r="AK11" s="1712"/>
      <c r="AL11" s="1299" t="s">
        <v>2090</v>
      </c>
      <c r="AM11" s="1719"/>
      <c r="AN11" s="1719"/>
      <c r="AO11" s="1722"/>
      <c r="AP11" s="1722"/>
    </row>
    <row r="12" spans="1:43" ht="19.5" customHeight="1">
      <c r="A12" s="1789"/>
      <c r="B12" s="1771" t="s">
        <v>1260</v>
      </c>
      <c r="C12" s="1772"/>
      <c r="D12" s="1281" t="s">
        <v>2090</v>
      </c>
      <c r="E12" s="1281" t="s">
        <v>2090</v>
      </c>
      <c r="F12" s="1281" t="s">
        <v>2090</v>
      </c>
      <c r="G12" s="1281" t="s">
        <v>2090</v>
      </c>
      <c r="H12" s="1281" t="s">
        <v>2090</v>
      </c>
      <c r="I12" s="1281" t="s">
        <v>2090</v>
      </c>
      <c r="J12" s="1282" t="s">
        <v>2090</v>
      </c>
      <c r="K12" s="1283" t="s">
        <v>2090</v>
      </c>
      <c r="L12" s="1284" t="s">
        <v>2090</v>
      </c>
      <c r="N12" s="1739"/>
      <c r="O12" s="1732" t="s">
        <v>1260</v>
      </c>
      <c r="P12" s="1733"/>
      <c r="Q12" s="1281" t="s">
        <v>2090</v>
      </c>
      <c r="R12" s="1281" t="s">
        <v>2090</v>
      </c>
      <c r="S12" s="1281" t="s">
        <v>2090</v>
      </c>
      <c r="T12" s="1281" t="s">
        <v>2090</v>
      </c>
      <c r="U12" s="1281" t="s">
        <v>2090</v>
      </c>
      <c r="V12" s="1282" t="s">
        <v>2090</v>
      </c>
      <c r="W12" s="1283" t="s">
        <v>2090</v>
      </c>
      <c r="X12" s="1284" t="s">
        <v>2090</v>
      </c>
      <c r="Z12" s="1739"/>
      <c r="AA12" s="1732" t="s">
        <v>1260</v>
      </c>
      <c r="AB12" s="1733"/>
      <c r="AC12" s="1281" t="s">
        <v>2090</v>
      </c>
      <c r="AD12" s="1281" t="s">
        <v>2090</v>
      </c>
      <c r="AE12" s="1281" t="s">
        <v>2090</v>
      </c>
      <c r="AF12" s="1281" t="s">
        <v>2090</v>
      </c>
      <c r="AG12" s="1281" t="s">
        <v>2090</v>
      </c>
      <c r="AH12" s="1295" t="s">
        <v>2090</v>
      </c>
      <c r="AJ12" s="1711" t="s">
        <v>1294</v>
      </c>
      <c r="AK12" s="1712"/>
      <c r="AL12" s="451"/>
      <c r="AM12" s="1299" t="s">
        <v>2090</v>
      </c>
      <c r="AN12" s="1299" t="s">
        <v>2090</v>
      </c>
      <c r="AO12" s="1299" t="s">
        <v>2090</v>
      </c>
      <c r="AP12" s="1300" t="s">
        <v>2090</v>
      </c>
    </row>
    <row r="13" spans="1:43" ht="19.5" customHeight="1">
      <c r="A13" s="1789"/>
      <c r="B13" s="1773" t="s">
        <v>1261</v>
      </c>
      <c r="C13" s="1774"/>
      <c r="D13" s="1281" t="s">
        <v>2090</v>
      </c>
      <c r="E13" s="1281" t="s">
        <v>2090</v>
      </c>
      <c r="F13" s="1281" t="s">
        <v>2090</v>
      </c>
      <c r="G13" s="1281" t="s">
        <v>2090</v>
      </c>
      <c r="H13" s="1281" t="s">
        <v>2090</v>
      </c>
      <c r="I13" s="1281" t="s">
        <v>2090</v>
      </c>
      <c r="J13" s="1282" t="s">
        <v>2090</v>
      </c>
      <c r="K13" s="1283" t="s">
        <v>2090</v>
      </c>
      <c r="L13" s="1284" t="s">
        <v>2090</v>
      </c>
      <c r="N13" s="1739"/>
      <c r="O13" s="1730" t="s">
        <v>1261</v>
      </c>
      <c r="P13" s="1731"/>
      <c r="Q13" s="1281" t="s">
        <v>2090</v>
      </c>
      <c r="R13" s="1281" t="s">
        <v>2090</v>
      </c>
      <c r="S13" s="1281" t="s">
        <v>2090</v>
      </c>
      <c r="T13" s="1281" t="s">
        <v>2090</v>
      </c>
      <c r="U13" s="1281" t="s">
        <v>2090</v>
      </c>
      <c r="V13" s="1282" t="s">
        <v>2090</v>
      </c>
      <c r="W13" s="1283" t="s">
        <v>2090</v>
      </c>
      <c r="X13" s="1284" t="s">
        <v>2090</v>
      </c>
      <c r="Z13" s="1739"/>
      <c r="AA13" s="1730" t="s">
        <v>1261</v>
      </c>
      <c r="AB13" s="1731"/>
      <c r="AC13" s="1281" t="s">
        <v>2090</v>
      </c>
      <c r="AD13" s="1281" t="s">
        <v>2090</v>
      </c>
      <c r="AE13" s="1281" t="s">
        <v>2090</v>
      </c>
      <c r="AF13" s="1281" t="s">
        <v>2090</v>
      </c>
      <c r="AG13" s="1281" t="s">
        <v>2090</v>
      </c>
      <c r="AH13" s="1295" t="s">
        <v>2090</v>
      </c>
      <c r="AJ13" s="1709" t="s">
        <v>1295</v>
      </c>
      <c r="AK13" s="1710"/>
      <c r="AL13" s="1299" t="s">
        <v>2090</v>
      </c>
      <c r="AM13" s="1299" t="s">
        <v>2090</v>
      </c>
      <c r="AN13" s="1299" t="s">
        <v>2090</v>
      </c>
      <c r="AO13" s="1299" t="s">
        <v>2090</v>
      </c>
      <c r="AP13" s="1300" t="s">
        <v>2090</v>
      </c>
    </row>
    <row r="14" spans="1:43" ht="19.5" customHeight="1">
      <c r="A14" s="1789"/>
      <c r="B14" s="1771" t="s">
        <v>1262</v>
      </c>
      <c r="C14" s="1772"/>
      <c r="D14" s="1281" t="s">
        <v>2090</v>
      </c>
      <c r="E14" s="1281" t="s">
        <v>2090</v>
      </c>
      <c r="F14" s="1281" t="s">
        <v>2090</v>
      </c>
      <c r="G14" s="1281" t="s">
        <v>2090</v>
      </c>
      <c r="H14" s="1281" t="s">
        <v>2090</v>
      </c>
      <c r="I14" s="1281" t="s">
        <v>2090</v>
      </c>
      <c r="J14" s="1282" t="s">
        <v>2090</v>
      </c>
      <c r="K14" s="1283" t="s">
        <v>2090</v>
      </c>
      <c r="L14" s="1284" t="s">
        <v>2090</v>
      </c>
      <c r="N14" s="1739"/>
      <c r="O14" s="1732" t="s">
        <v>1262</v>
      </c>
      <c r="P14" s="1733"/>
      <c r="Q14" s="1281" t="s">
        <v>2090</v>
      </c>
      <c r="R14" s="1281" t="s">
        <v>2090</v>
      </c>
      <c r="S14" s="1281" t="s">
        <v>2090</v>
      </c>
      <c r="T14" s="1281" t="s">
        <v>2090</v>
      </c>
      <c r="U14" s="1281" t="s">
        <v>2090</v>
      </c>
      <c r="V14" s="1282" t="s">
        <v>2090</v>
      </c>
      <c r="W14" s="1283" t="s">
        <v>2090</v>
      </c>
      <c r="X14" s="1284" t="s">
        <v>2090</v>
      </c>
      <c r="Z14" s="1739"/>
      <c r="AA14" s="1732" t="s">
        <v>1262</v>
      </c>
      <c r="AB14" s="1733"/>
      <c r="AC14" s="1281" t="s">
        <v>2090</v>
      </c>
      <c r="AD14" s="1281" t="s">
        <v>2090</v>
      </c>
      <c r="AE14" s="1281" t="s">
        <v>2090</v>
      </c>
      <c r="AF14" s="1281" t="s">
        <v>2090</v>
      </c>
      <c r="AG14" s="1281" t="s">
        <v>2090</v>
      </c>
      <c r="AH14" s="1295" t="s">
        <v>2090</v>
      </c>
      <c r="AJ14" s="1713" t="s">
        <v>1296</v>
      </c>
      <c r="AK14" s="1714"/>
      <c r="AL14" s="1299" t="s">
        <v>2090</v>
      </c>
      <c r="AM14" s="1299" t="s">
        <v>2090</v>
      </c>
      <c r="AN14" s="1299" t="s">
        <v>2090</v>
      </c>
      <c r="AO14" s="1299" t="s">
        <v>2090</v>
      </c>
      <c r="AP14" s="1300" t="s">
        <v>2090</v>
      </c>
    </row>
    <row r="15" spans="1:43" ht="19.5" customHeight="1">
      <c r="A15" s="1789"/>
      <c r="B15" s="1773" t="s">
        <v>1263</v>
      </c>
      <c r="C15" s="1774"/>
      <c r="D15" s="1281" t="s">
        <v>2090</v>
      </c>
      <c r="E15" s="1281" t="s">
        <v>2090</v>
      </c>
      <c r="F15" s="1281" t="s">
        <v>2090</v>
      </c>
      <c r="G15" s="1281" t="s">
        <v>2090</v>
      </c>
      <c r="H15" s="1281" t="s">
        <v>2090</v>
      </c>
      <c r="I15" s="1281" t="s">
        <v>2090</v>
      </c>
      <c r="J15" s="1282" t="s">
        <v>2090</v>
      </c>
      <c r="K15" s="1283" t="s">
        <v>2090</v>
      </c>
      <c r="L15" s="1284" t="s">
        <v>2090</v>
      </c>
      <c r="N15" s="1739"/>
      <c r="O15" s="1730" t="s">
        <v>1263</v>
      </c>
      <c r="P15" s="1731"/>
      <c r="Q15" s="1281" t="s">
        <v>2090</v>
      </c>
      <c r="R15" s="1281" t="s">
        <v>2090</v>
      </c>
      <c r="S15" s="1281" t="s">
        <v>2090</v>
      </c>
      <c r="T15" s="1281" t="s">
        <v>2090</v>
      </c>
      <c r="U15" s="1281" t="s">
        <v>2090</v>
      </c>
      <c r="V15" s="1282" t="s">
        <v>2090</v>
      </c>
      <c r="W15" s="1283" t="s">
        <v>2090</v>
      </c>
      <c r="X15" s="1284" t="s">
        <v>2090</v>
      </c>
      <c r="Z15" s="1739"/>
      <c r="AA15" s="1730" t="s">
        <v>1263</v>
      </c>
      <c r="AB15" s="1731"/>
      <c r="AC15" s="1281" t="s">
        <v>2090</v>
      </c>
      <c r="AD15" s="1281" t="s">
        <v>2090</v>
      </c>
      <c r="AE15" s="1281" t="s">
        <v>2090</v>
      </c>
      <c r="AF15" s="1281" t="s">
        <v>2090</v>
      </c>
      <c r="AG15" s="1281" t="s">
        <v>2090</v>
      </c>
      <c r="AH15" s="1295" t="s">
        <v>2090</v>
      </c>
      <c r="AJ15" s="1709" t="s">
        <v>1297</v>
      </c>
      <c r="AK15" s="1710"/>
      <c r="AL15" s="1299" t="s">
        <v>2090</v>
      </c>
      <c r="AM15" s="1299" t="s">
        <v>2090</v>
      </c>
      <c r="AN15" s="1299" t="s">
        <v>2090</v>
      </c>
      <c r="AO15" s="1299" t="s">
        <v>2090</v>
      </c>
      <c r="AP15" s="1300" t="s">
        <v>2090</v>
      </c>
    </row>
    <row r="16" spans="1:43" ht="19.5" customHeight="1">
      <c r="A16" s="1789"/>
      <c r="B16" s="1773" t="s">
        <v>1264</v>
      </c>
      <c r="C16" s="1774"/>
      <c r="D16" s="1281" t="s">
        <v>2090</v>
      </c>
      <c r="E16" s="1281" t="s">
        <v>2090</v>
      </c>
      <c r="F16" s="1281" t="s">
        <v>2090</v>
      </c>
      <c r="G16" s="1281" t="s">
        <v>2090</v>
      </c>
      <c r="H16" s="1281" t="s">
        <v>2090</v>
      </c>
      <c r="I16" s="1281" t="s">
        <v>2090</v>
      </c>
      <c r="J16" s="1282" t="s">
        <v>2090</v>
      </c>
      <c r="K16" s="1283" t="s">
        <v>2090</v>
      </c>
      <c r="L16" s="1284" t="s">
        <v>2090</v>
      </c>
      <c r="N16" s="1739"/>
      <c r="O16" s="1730" t="s">
        <v>1264</v>
      </c>
      <c r="P16" s="1731"/>
      <c r="Q16" s="1281" t="s">
        <v>2090</v>
      </c>
      <c r="R16" s="1281" t="s">
        <v>2090</v>
      </c>
      <c r="S16" s="1281" t="s">
        <v>2090</v>
      </c>
      <c r="T16" s="1281" t="s">
        <v>2090</v>
      </c>
      <c r="U16" s="1281" t="s">
        <v>2090</v>
      </c>
      <c r="V16" s="1282" t="s">
        <v>2090</v>
      </c>
      <c r="W16" s="1283" t="s">
        <v>2090</v>
      </c>
      <c r="X16" s="1284" t="s">
        <v>2090</v>
      </c>
      <c r="Z16" s="1739"/>
      <c r="AA16" s="1730" t="s">
        <v>1264</v>
      </c>
      <c r="AB16" s="1731"/>
      <c r="AC16" s="1281" t="s">
        <v>2090</v>
      </c>
      <c r="AD16" s="1281" t="s">
        <v>2090</v>
      </c>
      <c r="AE16" s="1281" t="s">
        <v>2090</v>
      </c>
      <c r="AF16" s="1281" t="s">
        <v>2090</v>
      </c>
      <c r="AG16" s="1281" t="s">
        <v>2090</v>
      </c>
      <c r="AH16" s="1295" t="s">
        <v>2090</v>
      </c>
      <c r="AJ16" s="1709" t="s">
        <v>1298</v>
      </c>
      <c r="AK16" s="1710"/>
      <c r="AL16" s="1299" t="s">
        <v>2090</v>
      </c>
      <c r="AM16" s="1299" t="s">
        <v>2090</v>
      </c>
      <c r="AN16" s="1299" t="s">
        <v>2090</v>
      </c>
      <c r="AO16" s="1299" t="s">
        <v>2090</v>
      </c>
      <c r="AP16" s="1300" t="s">
        <v>2090</v>
      </c>
    </row>
    <row r="17" spans="1:42" ht="19.5" customHeight="1">
      <c r="A17" s="1789"/>
      <c r="B17" s="1773" t="s">
        <v>1265</v>
      </c>
      <c r="C17" s="1774"/>
      <c r="D17" s="1281" t="s">
        <v>2090</v>
      </c>
      <c r="E17" s="1281" t="s">
        <v>2090</v>
      </c>
      <c r="F17" s="1281" t="s">
        <v>2090</v>
      </c>
      <c r="G17" s="1281" t="s">
        <v>2090</v>
      </c>
      <c r="H17" s="1281" t="s">
        <v>2090</v>
      </c>
      <c r="I17" s="1281" t="s">
        <v>2090</v>
      </c>
      <c r="J17" s="1282" t="s">
        <v>2090</v>
      </c>
      <c r="K17" s="1283" t="s">
        <v>2090</v>
      </c>
      <c r="L17" s="1284" t="s">
        <v>2090</v>
      </c>
      <c r="N17" s="1739"/>
      <c r="O17" s="1730" t="s">
        <v>1265</v>
      </c>
      <c r="P17" s="1731"/>
      <c r="Q17" s="1281" t="s">
        <v>2090</v>
      </c>
      <c r="R17" s="1281" t="s">
        <v>2090</v>
      </c>
      <c r="S17" s="1281" t="s">
        <v>2090</v>
      </c>
      <c r="T17" s="1281" t="s">
        <v>2090</v>
      </c>
      <c r="U17" s="1281" t="s">
        <v>2090</v>
      </c>
      <c r="V17" s="1282" t="s">
        <v>2090</v>
      </c>
      <c r="W17" s="1283" t="s">
        <v>2090</v>
      </c>
      <c r="X17" s="1284" t="s">
        <v>2090</v>
      </c>
      <c r="Z17" s="1739"/>
      <c r="AA17" s="1730" t="s">
        <v>1265</v>
      </c>
      <c r="AB17" s="1731"/>
      <c r="AC17" s="1281" t="s">
        <v>2090</v>
      </c>
      <c r="AD17" s="1281" t="s">
        <v>2090</v>
      </c>
      <c r="AE17" s="1281" t="s">
        <v>2090</v>
      </c>
      <c r="AF17" s="1281" t="s">
        <v>2090</v>
      </c>
      <c r="AG17" s="1281" t="s">
        <v>2090</v>
      </c>
      <c r="AH17" s="1295" t="s">
        <v>2090</v>
      </c>
      <c r="AJ17" s="1709" t="s">
        <v>1299</v>
      </c>
      <c r="AK17" s="1710"/>
      <c r="AL17" s="1299" t="s">
        <v>2090</v>
      </c>
      <c r="AM17" s="1299" t="s">
        <v>2090</v>
      </c>
      <c r="AN17" s="1299" t="s">
        <v>2090</v>
      </c>
      <c r="AO17" s="1299" t="s">
        <v>2090</v>
      </c>
      <c r="AP17" s="1300" t="s">
        <v>2090</v>
      </c>
    </row>
    <row r="18" spans="1:42" ht="19.5" customHeight="1">
      <c r="A18" s="1789"/>
      <c r="B18" s="1773" t="s">
        <v>1266</v>
      </c>
      <c r="C18" s="1774"/>
      <c r="D18" s="1281" t="s">
        <v>2090</v>
      </c>
      <c r="E18" s="1281" t="s">
        <v>2090</v>
      </c>
      <c r="F18" s="1281" t="s">
        <v>2090</v>
      </c>
      <c r="G18" s="1281" t="s">
        <v>2090</v>
      </c>
      <c r="H18" s="1281" t="s">
        <v>2090</v>
      </c>
      <c r="I18" s="1281" t="s">
        <v>2090</v>
      </c>
      <c r="J18" s="1282" t="s">
        <v>2090</v>
      </c>
      <c r="K18" s="1283" t="s">
        <v>2090</v>
      </c>
      <c r="L18" s="1284" t="s">
        <v>2090</v>
      </c>
      <c r="N18" s="1739"/>
      <c r="O18" s="1730" t="s">
        <v>1266</v>
      </c>
      <c r="P18" s="1731"/>
      <c r="Q18" s="1281" t="s">
        <v>2090</v>
      </c>
      <c r="R18" s="1281" t="s">
        <v>2090</v>
      </c>
      <c r="S18" s="1281" t="s">
        <v>2090</v>
      </c>
      <c r="T18" s="1281" t="s">
        <v>2090</v>
      </c>
      <c r="U18" s="1281" t="s">
        <v>2090</v>
      </c>
      <c r="V18" s="1282" t="s">
        <v>2090</v>
      </c>
      <c r="W18" s="1283" t="s">
        <v>2090</v>
      </c>
      <c r="X18" s="1284" t="s">
        <v>2090</v>
      </c>
      <c r="Z18" s="1739"/>
      <c r="AA18" s="1730" t="s">
        <v>1266</v>
      </c>
      <c r="AB18" s="1731"/>
      <c r="AC18" s="1281" t="s">
        <v>2090</v>
      </c>
      <c r="AD18" s="1281" t="s">
        <v>2090</v>
      </c>
      <c r="AE18" s="1281" t="s">
        <v>2090</v>
      </c>
      <c r="AF18" s="1281" t="s">
        <v>2090</v>
      </c>
      <c r="AG18" s="1281" t="s">
        <v>2090</v>
      </c>
      <c r="AH18" s="1295" t="s">
        <v>2090</v>
      </c>
      <c r="AJ18" s="1707" t="s">
        <v>1300</v>
      </c>
      <c r="AK18" s="1708"/>
      <c r="AL18" s="1299" t="s">
        <v>2090</v>
      </c>
      <c r="AM18" s="1299" t="s">
        <v>2090</v>
      </c>
      <c r="AN18" s="1299" t="s">
        <v>2090</v>
      </c>
      <c r="AO18" s="1299" t="s">
        <v>2090</v>
      </c>
      <c r="AP18" s="1300" t="s">
        <v>2090</v>
      </c>
    </row>
    <row r="19" spans="1:42" ht="19.5" customHeight="1">
      <c r="A19" s="1789"/>
      <c r="B19" s="1773" t="s">
        <v>1267</v>
      </c>
      <c r="C19" s="1774"/>
      <c r="D19" s="1281" t="s">
        <v>2090</v>
      </c>
      <c r="E19" s="1281" t="s">
        <v>2090</v>
      </c>
      <c r="F19" s="1281" t="s">
        <v>2090</v>
      </c>
      <c r="G19" s="1281" t="s">
        <v>2090</v>
      </c>
      <c r="H19" s="1281" t="s">
        <v>2090</v>
      </c>
      <c r="I19" s="1281" t="s">
        <v>2090</v>
      </c>
      <c r="J19" s="1282" t="s">
        <v>2090</v>
      </c>
      <c r="K19" s="1283" t="s">
        <v>2090</v>
      </c>
      <c r="L19" s="1284" t="s">
        <v>2090</v>
      </c>
      <c r="N19" s="1739"/>
      <c r="O19" s="1730" t="s">
        <v>1267</v>
      </c>
      <c r="P19" s="1731"/>
      <c r="Q19" s="1281" t="s">
        <v>2090</v>
      </c>
      <c r="R19" s="1281" t="s">
        <v>2090</v>
      </c>
      <c r="S19" s="1281" t="s">
        <v>2090</v>
      </c>
      <c r="T19" s="1281" t="s">
        <v>2090</v>
      </c>
      <c r="U19" s="1281" t="s">
        <v>2090</v>
      </c>
      <c r="V19" s="1282" t="s">
        <v>2090</v>
      </c>
      <c r="W19" s="1283" t="s">
        <v>2090</v>
      </c>
      <c r="X19" s="1284" t="s">
        <v>2090</v>
      </c>
      <c r="Z19" s="1739"/>
      <c r="AA19" s="1730" t="s">
        <v>1267</v>
      </c>
      <c r="AB19" s="1731"/>
      <c r="AC19" s="1281" t="s">
        <v>2090</v>
      </c>
      <c r="AD19" s="1281" t="s">
        <v>2090</v>
      </c>
      <c r="AE19" s="1281" t="s">
        <v>2090</v>
      </c>
      <c r="AF19" s="1281" t="s">
        <v>2090</v>
      </c>
      <c r="AG19" s="1281" t="s">
        <v>2090</v>
      </c>
      <c r="AH19" s="1295" t="s">
        <v>2090</v>
      </c>
      <c r="AJ19" s="1709" t="s">
        <v>1301</v>
      </c>
      <c r="AK19" s="1710"/>
      <c r="AL19" s="1299" t="s">
        <v>2090</v>
      </c>
      <c r="AM19" s="1299" t="s">
        <v>2090</v>
      </c>
      <c r="AN19" s="1299" t="s">
        <v>2090</v>
      </c>
      <c r="AO19" s="1299" t="s">
        <v>2090</v>
      </c>
      <c r="AP19" s="1300" t="s">
        <v>2090</v>
      </c>
    </row>
    <row r="20" spans="1:42" ht="19.5" customHeight="1">
      <c r="A20" s="1789"/>
      <c r="B20" s="1771" t="s">
        <v>1268</v>
      </c>
      <c r="C20" s="1772"/>
      <c r="D20" s="1281" t="s">
        <v>2090</v>
      </c>
      <c r="E20" s="1281" t="s">
        <v>2090</v>
      </c>
      <c r="F20" s="1281" t="s">
        <v>2090</v>
      </c>
      <c r="G20" s="1281" t="s">
        <v>2090</v>
      </c>
      <c r="H20" s="1281" t="s">
        <v>2090</v>
      </c>
      <c r="I20" s="1281" t="s">
        <v>2090</v>
      </c>
      <c r="J20" s="1282" t="s">
        <v>2090</v>
      </c>
      <c r="K20" s="1283" t="s">
        <v>2090</v>
      </c>
      <c r="L20" s="1284" t="s">
        <v>2090</v>
      </c>
      <c r="N20" s="1739"/>
      <c r="O20" s="1732" t="s">
        <v>1268</v>
      </c>
      <c r="P20" s="1733"/>
      <c r="Q20" s="1281" t="s">
        <v>2090</v>
      </c>
      <c r="R20" s="1281" t="s">
        <v>2090</v>
      </c>
      <c r="S20" s="1281" t="s">
        <v>2090</v>
      </c>
      <c r="T20" s="1281" t="s">
        <v>2090</v>
      </c>
      <c r="U20" s="1281" t="s">
        <v>2090</v>
      </c>
      <c r="V20" s="1282" t="s">
        <v>2090</v>
      </c>
      <c r="W20" s="1283" t="s">
        <v>2090</v>
      </c>
      <c r="X20" s="1284" t="s">
        <v>2090</v>
      </c>
      <c r="Z20" s="1739"/>
      <c r="AA20" s="1732" t="s">
        <v>1268</v>
      </c>
      <c r="AB20" s="1733"/>
      <c r="AC20" s="1281" t="s">
        <v>2090</v>
      </c>
      <c r="AD20" s="1281" t="s">
        <v>2090</v>
      </c>
      <c r="AE20" s="1281" t="s">
        <v>2090</v>
      </c>
      <c r="AF20" s="1281" t="s">
        <v>2090</v>
      </c>
      <c r="AG20" s="1281" t="s">
        <v>2090</v>
      </c>
      <c r="AH20" s="1295" t="s">
        <v>2090</v>
      </c>
      <c r="AJ20" s="1709" t="s">
        <v>1302</v>
      </c>
      <c r="AK20" s="1710"/>
      <c r="AL20" s="1299" t="s">
        <v>2090</v>
      </c>
      <c r="AM20" s="1299" t="s">
        <v>2090</v>
      </c>
      <c r="AN20" s="1299" t="s">
        <v>2090</v>
      </c>
      <c r="AO20" s="1299" t="s">
        <v>2090</v>
      </c>
      <c r="AP20" s="1300" t="s">
        <v>2090</v>
      </c>
    </row>
    <row r="21" spans="1:42" ht="19.5" customHeight="1">
      <c r="A21" s="1789"/>
      <c r="B21" s="1771" t="s">
        <v>1269</v>
      </c>
      <c r="C21" s="1772"/>
      <c r="D21" s="1281" t="s">
        <v>2090</v>
      </c>
      <c r="E21" s="1281" t="s">
        <v>2090</v>
      </c>
      <c r="F21" s="1281" t="s">
        <v>2090</v>
      </c>
      <c r="G21" s="1281" t="s">
        <v>2090</v>
      </c>
      <c r="H21" s="1281" t="s">
        <v>2090</v>
      </c>
      <c r="I21" s="1281" t="s">
        <v>2090</v>
      </c>
      <c r="J21" s="1282" t="s">
        <v>2090</v>
      </c>
      <c r="K21" s="1283" t="s">
        <v>2090</v>
      </c>
      <c r="L21" s="1284" t="s">
        <v>2090</v>
      </c>
      <c r="N21" s="1739"/>
      <c r="O21" s="1732" t="s">
        <v>1269</v>
      </c>
      <c r="P21" s="1733"/>
      <c r="Q21" s="1281" t="s">
        <v>2090</v>
      </c>
      <c r="R21" s="1281" t="s">
        <v>2090</v>
      </c>
      <c r="S21" s="1281" t="s">
        <v>2090</v>
      </c>
      <c r="T21" s="1281" t="s">
        <v>2090</v>
      </c>
      <c r="U21" s="1281" t="s">
        <v>2090</v>
      </c>
      <c r="V21" s="1282" t="s">
        <v>2090</v>
      </c>
      <c r="W21" s="1283" t="s">
        <v>2090</v>
      </c>
      <c r="X21" s="1284" t="s">
        <v>2090</v>
      </c>
      <c r="Z21" s="1739"/>
      <c r="AA21" s="1732" t="s">
        <v>1269</v>
      </c>
      <c r="AB21" s="1733"/>
      <c r="AC21" s="1281" t="s">
        <v>2090</v>
      </c>
      <c r="AD21" s="1281" t="s">
        <v>2090</v>
      </c>
      <c r="AE21" s="1281" t="s">
        <v>2090</v>
      </c>
      <c r="AF21" s="1281" t="s">
        <v>2090</v>
      </c>
      <c r="AG21" s="1281" t="s">
        <v>2090</v>
      </c>
      <c r="AH21" s="1295" t="s">
        <v>2090</v>
      </c>
      <c r="AJ21" s="1703" t="s">
        <v>1303</v>
      </c>
      <c r="AK21" s="1704"/>
      <c r="AL21" s="1299" t="s">
        <v>2090</v>
      </c>
      <c r="AM21" s="1299" t="s">
        <v>2090</v>
      </c>
      <c r="AN21" s="1299" t="s">
        <v>2090</v>
      </c>
      <c r="AO21" s="1299" t="s">
        <v>2090</v>
      </c>
      <c r="AP21" s="1300" t="s">
        <v>2090</v>
      </c>
    </row>
    <row r="22" spans="1:42" ht="19.5" customHeight="1">
      <c r="A22" s="1789"/>
      <c r="B22" s="1773" t="s">
        <v>1270</v>
      </c>
      <c r="C22" s="1774"/>
      <c r="D22" s="1281" t="s">
        <v>2090</v>
      </c>
      <c r="E22" s="1281" t="s">
        <v>2090</v>
      </c>
      <c r="F22" s="1281" t="s">
        <v>2090</v>
      </c>
      <c r="G22" s="1281" t="s">
        <v>2090</v>
      </c>
      <c r="H22" s="1281" t="s">
        <v>2090</v>
      </c>
      <c r="I22" s="1281" t="s">
        <v>2090</v>
      </c>
      <c r="J22" s="1282" t="s">
        <v>2090</v>
      </c>
      <c r="K22" s="1283" t="s">
        <v>2090</v>
      </c>
      <c r="L22" s="1284" t="s">
        <v>2090</v>
      </c>
      <c r="N22" s="1739"/>
      <c r="O22" s="1730" t="s">
        <v>1270</v>
      </c>
      <c r="P22" s="1731"/>
      <c r="Q22" s="1281" t="s">
        <v>2090</v>
      </c>
      <c r="R22" s="1281" t="s">
        <v>2090</v>
      </c>
      <c r="S22" s="1281" t="s">
        <v>2090</v>
      </c>
      <c r="T22" s="1281" t="s">
        <v>2090</v>
      </c>
      <c r="U22" s="1281" t="s">
        <v>2090</v>
      </c>
      <c r="V22" s="1282" t="s">
        <v>2090</v>
      </c>
      <c r="W22" s="1283" t="s">
        <v>2090</v>
      </c>
      <c r="X22" s="1284" t="s">
        <v>2090</v>
      </c>
      <c r="Z22" s="1739"/>
      <c r="AA22" s="1730" t="s">
        <v>1270</v>
      </c>
      <c r="AB22" s="1731"/>
      <c r="AC22" s="1281" t="s">
        <v>2090</v>
      </c>
      <c r="AD22" s="1281" t="s">
        <v>2090</v>
      </c>
      <c r="AE22" s="1281" t="s">
        <v>2090</v>
      </c>
      <c r="AF22" s="1281" t="s">
        <v>2090</v>
      </c>
      <c r="AG22" s="1281" t="s">
        <v>2090</v>
      </c>
      <c r="AH22" s="1295" t="s">
        <v>2090</v>
      </c>
      <c r="AJ22" s="1707" t="s">
        <v>1304</v>
      </c>
      <c r="AK22" s="1708"/>
      <c r="AL22" s="1299" t="s">
        <v>2090</v>
      </c>
      <c r="AM22" s="1299" t="s">
        <v>2090</v>
      </c>
      <c r="AN22" s="1299" t="s">
        <v>2090</v>
      </c>
      <c r="AO22" s="1299" t="s">
        <v>2090</v>
      </c>
      <c r="AP22" s="1300" t="s">
        <v>2090</v>
      </c>
    </row>
    <row r="23" spans="1:42" ht="19.5" customHeight="1" thickBot="1">
      <c r="A23" s="1790"/>
      <c r="B23" s="1775" t="s">
        <v>1271</v>
      </c>
      <c r="C23" s="1776"/>
      <c r="D23" s="1285" t="s">
        <v>2090</v>
      </c>
      <c r="E23" s="1286" t="s">
        <v>2090</v>
      </c>
      <c r="F23" s="1281" t="s">
        <v>2090</v>
      </c>
      <c r="G23" s="1281" t="s">
        <v>2090</v>
      </c>
      <c r="H23" s="1281" t="s">
        <v>2090</v>
      </c>
      <c r="I23" s="1281" t="s">
        <v>2090</v>
      </c>
      <c r="J23" s="1287" t="s">
        <v>2090</v>
      </c>
      <c r="K23" s="1288" t="s">
        <v>2090</v>
      </c>
      <c r="L23" s="1289" t="s">
        <v>2090</v>
      </c>
      <c r="N23" s="1740"/>
      <c r="O23" s="1734" t="s">
        <v>1271</v>
      </c>
      <c r="P23" s="1735"/>
      <c r="Q23" s="1285" t="s">
        <v>2090</v>
      </c>
      <c r="R23" s="1285" t="s">
        <v>2090</v>
      </c>
      <c r="S23" s="1285" t="s">
        <v>2090</v>
      </c>
      <c r="T23" s="1285" t="s">
        <v>2090</v>
      </c>
      <c r="U23" s="1285" t="s">
        <v>2090</v>
      </c>
      <c r="V23" s="1287" t="s">
        <v>2090</v>
      </c>
      <c r="W23" s="1288" t="s">
        <v>2090</v>
      </c>
      <c r="X23" s="1289" t="s">
        <v>2090</v>
      </c>
      <c r="Z23" s="1740"/>
      <c r="AA23" s="1734" t="s">
        <v>1271</v>
      </c>
      <c r="AB23" s="1735"/>
      <c r="AC23" s="1285" t="s">
        <v>2090</v>
      </c>
      <c r="AD23" s="1285" t="s">
        <v>2090</v>
      </c>
      <c r="AE23" s="1285" t="s">
        <v>2090</v>
      </c>
      <c r="AF23" s="1285" t="s">
        <v>2090</v>
      </c>
      <c r="AG23" s="1285" t="s">
        <v>2090</v>
      </c>
      <c r="AH23" s="1296" t="s">
        <v>2090</v>
      </c>
      <c r="AJ23" s="1701" t="s">
        <v>1305</v>
      </c>
      <c r="AK23" s="1702"/>
      <c r="AL23" s="1299" t="s">
        <v>2090</v>
      </c>
      <c r="AM23" s="1299" t="s">
        <v>2090</v>
      </c>
      <c r="AN23" s="1299" t="s">
        <v>2090</v>
      </c>
      <c r="AO23" s="1299" t="s">
        <v>2090</v>
      </c>
      <c r="AP23" s="1300" t="s">
        <v>2090</v>
      </c>
    </row>
    <row r="24" spans="1:42" ht="41.25" customHeight="1" thickTop="1">
      <c r="A24" s="1777" t="s">
        <v>1272</v>
      </c>
      <c r="B24" s="1777"/>
      <c r="C24" s="1778"/>
      <c r="D24" s="1290">
        <v>21842</v>
      </c>
      <c r="E24" s="1291">
        <v>12883</v>
      </c>
      <c r="F24" s="1292" t="s">
        <v>2090</v>
      </c>
      <c r="G24" s="439"/>
      <c r="H24" s="436"/>
      <c r="I24" s="436"/>
      <c r="J24" s="437"/>
      <c r="K24" s="1293" t="s">
        <v>2090</v>
      </c>
      <c r="L24" s="1294" t="s">
        <v>2090</v>
      </c>
      <c r="N24" s="1761" t="s">
        <v>1272</v>
      </c>
      <c r="O24" s="1761"/>
      <c r="P24" s="1762"/>
      <c r="Q24" s="1290">
        <v>21542</v>
      </c>
      <c r="R24" s="435">
        <v>12883</v>
      </c>
      <c r="S24" s="1292" t="s">
        <v>2090</v>
      </c>
      <c r="T24" s="436"/>
      <c r="U24" s="436"/>
      <c r="V24" s="437"/>
      <c r="W24" s="1293" t="s">
        <v>2090</v>
      </c>
      <c r="X24" s="1294" t="s">
        <v>2090</v>
      </c>
      <c r="Z24" s="1736" t="s">
        <v>1272</v>
      </c>
      <c r="AA24" s="1736"/>
      <c r="AB24" s="1737"/>
      <c r="AC24" s="1290">
        <v>300</v>
      </c>
      <c r="AD24" s="1292" t="s">
        <v>2090</v>
      </c>
      <c r="AE24" s="439"/>
      <c r="AF24" s="436"/>
      <c r="AG24" s="436"/>
      <c r="AH24" s="440"/>
      <c r="AJ24" s="1701" t="s">
        <v>1306</v>
      </c>
      <c r="AK24" s="1702"/>
      <c r="AL24" s="1299" t="s">
        <v>2090</v>
      </c>
      <c r="AM24" s="1299" t="s">
        <v>2090</v>
      </c>
      <c r="AN24" s="1299" t="s">
        <v>2090</v>
      </c>
      <c r="AO24" s="1299" t="s">
        <v>2090</v>
      </c>
      <c r="AP24" s="1300" t="s">
        <v>2090</v>
      </c>
    </row>
    <row r="25" spans="1:42">
      <c r="G25" s="417"/>
      <c r="AE25" s="247"/>
      <c r="AJ25" s="1705" t="s">
        <v>1307</v>
      </c>
      <c r="AK25" s="1706"/>
      <c r="AL25" s="1299" t="s">
        <v>2090</v>
      </c>
      <c r="AM25" s="1299" t="s">
        <v>2090</v>
      </c>
      <c r="AN25" s="1299" t="s">
        <v>2090</v>
      </c>
      <c r="AO25" s="1299" t="s">
        <v>2090</v>
      </c>
      <c r="AP25" s="1300" t="s">
        <v>2090</v>
      </c>
    </row>
    <row r="26" spans="1:42">
      <c r="AJ26" s="1701" t="s">
        <v>1308</v>
      </c>
      <c r="AK26" s="1702"/>
      <c r="AL26" s="1299" t="s">
        <v>2090</v>
      </c>
      <c r="AM26" s="1299" t="s">
        <v>2090</v>
      </c>
      <c r="AN26" s="1299" t="s">
        <v>2090</v>
      </c>
      <c r="AO26" s="1299" t="s">
        <v>2090</v>
      </c>
      <c r="AP26" s="1300" t="s">
        <v>2090</v>
      </c>
    </row>
    <row r="27" spans="1:42">
      <c r="AJ27" s="1705" t="s">
        <v>1309</v>
      </c>
      <c r="AK27" s="1706"/>
      <c r="AL27" s="1299" t="s">
        <v>2090</v>
      </c>
      <c r="AM27" s="1299" t="s">
        <v>2090</v>
      </c>
      <c r="AN27" s="1299" t="s">
        <v>2090</v>
      </c>
      <c r="AO27" s="1299" t="s">
        <v>2090</v>
      </c>
      <c r="AP27" s="1300" t="s">
        <v>2090</v>
      </c>
    </row>
    <row r="28" spans="1:42">
      <c r="AJ28" s="1705" t="s">
        <v>1310</v>
      </c>
      <c r="AK28" s="1706"/>
      <c r="AL28" s="1299" t="s">
        <v>2090</v>
      </c>
      <c r="AM28" s="1299" t="s">
        <v>2090</v>
      </c>
      <c r="AN28" s="1299" t="s">
        <v>2090</v>
      </c>
      <c r="AO28" s="1299" t="s">
        <v>2090</v>
      </c>
      <c r="AP28" s="1300" t="s">
        <v>2090</v>
      </c>
    </row>
    <row r="29" spans="1:42">
      <c r="AJ29" s="1707" t="s">
        <v>1311</v>
      </c>
      <c r="AK29" s="1708"/>
      <c r="AL29" s="1299" t="s">
        <v>2090</v>
      </c>
      <c r="AM29" s="1299" t="s">
        <v>2090</v>
      </c>
      <c r="AN29" s="1299" t="s">
        <v>2090</v>
      </c>
      <c r="AO29" s="1299" t="s">
        <v>2090</v>
      </c>
      <c r="AP29" s="1300" t="s">
        <v>2090</v>
      </c>
    </row>
    <row r="30" spans="1:42">
      <c r="AJ30" s="1701" t="s">
        <v>1312</v>
      </c>
      <c r="AK30" s="1702"/>
      <c r="AL30" s="1299" t="s">
        <v>2090</v>
      </c>
      <c r="AM30" s="1299" t="s">
        <v>2090</v>
      </c>
      <c r="AN30" s="1299" t="s">
        <v>2090</v>
      </c>
      <c r="AO30" s="1299" t="s">
        <v>2090</v>
      </c>
      <c r="AP30" s="1300" t="s">
        <v>2090</v>
      </c>
    </row>
    <row r="31" spans="1:42">
      <c r="AJ31" s="1701" t="s">
        <v>1313</v>
      </c>
      <c r="AK31" s="1702"/>
      <c r="AL31" s="1299" t="s">
        <v>2090</v>
      </c>
      <c r="AM31" s="1299" t="s">
        <v>2090</v>
      </c>
      <c r="AN31" s="1299" t="s">
        <v>2090</v>
      </c>
      <c r="AO31" s="1299" t="s">
        <v>2090</v>
      </c>
      <c r="AP31" s="1300" t="s">
        <v>2090</v>
      </c>
    </row>
    <row r="32" spans="1:42">
      <c r="AJ32" s="1703" t="s">
        <v>1314</v>
      </c>
      <c r="AK32" s="1704"/>
      <c r="AL32" s="1299" t="s">
        <v>2090</v>
      </c>
      <c r="AM32" s="1299" t="s">
        <v>2090</v>
      </c>
      <c r="AN32" s="1299" t="s">
        <v>2090</v>
      </c>
      <c r="AO32" s="1299" t="s">
        <v>2090</v>
      </c>
      <c r="AP32" s="1300" t="s">
        <v>2090</v>
      </c>
    </row>
    <row r="33" spans="36:42">
      <c r="AJ33" s="452" t="s">
        <v>1315</v>
      </c>
      <c r="AK33" s="452" t="s">
        <v>1316</v>
      </c>
      <c r="AL33" s="453" t="s">
        <v>1317</v>
      </c>
      <c r="AM33" s="452"/>
      <c r="AN33" s="453" t="s">
        <v>1318</v>
      </c>
      <c r="AO33" s="453"/>
      <c r="AP33" s="453" t="s">
        <v>2091</v>
      </c>
    </row>
    <row r="34" spans="36:42">
      <c r="AL34" s="453" t="s">
        <v>260</v>
      </c>
      <c r="AM34" s="452"/>
      <c r="AN34" s="453"/>
      <c r="AO34" s="453"/>
      <c r="AP34" s="453"/>
    </row>
    <row r="35" spans="36:42" ht="19.8">
      <c r="AJ35" s="454" t="s">
        <v>1319</v>
      </c>
      <c r="AL35" s="419"/>
      <c r="AM35" s="419"/>
      <c r="AN35" s="427"/>
      <c r="AO35" s="427"/>
      <c r="AP35" s="427"/>
    </row>
    <row r="36" spans="36:42" ht="19.8">
      <c r="AJ36" s="454" t="s">
        <v>1320</v>
      </c>
      <c r="AL36" s="419"/>
      <c r="AM36" s="419"/>
      <c r="AN36" s="427"/>
      <c r="AO36" s="427"/>
      <c r="AP36" s="427"/>
    </row>
    <row r="37" spans="36:42" ht="19.8">
      <c r="AJ37" s="454" t="s">
        <v>1321</v>
      </c>
      <c r="AL37" s="419"/>
      <c r="AM37" s="419"/>
      <c r="AN37" s="427"/>
      <c r="AO37" s="427"/>
      <c r="AP37" s="427"/>
    </row>
    <row r="38" spans="36:42" ht="19.8">
      <c r="AJ38" s="455" t="s">
        <v>1322</v>
      </c>
      <c r="AK38" s="427"/>
      <c r="AL38" s="419"/>
      <c r="AM38" s="419"/>
      <c r="AN38" s="427"/>
      <c r="AO38" s="427"/>
      <c r="AP38" s="427"/>
    </row>
  </sheetData>
  <mergeCells count="120">
    <mergeCell ref="A3:L3"/>
    <mergeCell ref="F4:I4"/>
    <mergeCell ref="A6:C9"/>
    <mergeCell ref="D6:J6"/>
    <mergeCell ref="K6:L6"/>
    <mergeCell ref="D7:D9"/>
    <mergeCell ref="K7:K9"/>
    <mergeCell ref="L7:L9"/>
    <mergeCell ref="E8:E9"/>
    <mergeCell ref="F8:F9"/>
    <mergeCell ref="B23:C23"/>
    <mergeCell ref="A24:C24"/>
    <mergeCell ref="N3:X3"/>
    <mergeCell ref="R4:U4"/>
    <mergeCell ref="N6:P9"/>
    <mergeCell ref="Q6:V6"/>
    <mergeCell ref="W6:X6"/>
    <mergeCell ref="Q7:Q9"/>
    <mergeCell ref="B15:C15"/>
    <mergeCell ref="B16:C16"/>
    <mergeCell ref="B17:C17"/>
    <mergeCell ref="B18:C18"/>
    <mergeCell ref="B19:C19"/>
    <mergeCell ref="B20:C20"/>
    <mergeCell ref="G8:G9"/>
    <mergeCell ref="H8:H9"/>
    <mergeCell ref="I8:I9"/>
    <mergeCell ref="J8:J9"/>
    <mergeCell ref="A10:A23"/>
    <mergeCell ref="B10:C10"/>
    <mergeCell ref="B11:C11"/>
    <mergeCell ref="B12:C12"/>
    <mergeCell ref="B13:C13"/>
    <mergeCell ref="B14:C14"/>
    <mergeCell ref="W7:W9"/>
    <mergeCell ref="X7:X9"/>
    <mergeCell ref="R8:R9"/>
    <mergeCell ref="S8:S9"/>
    <mergeCell ref="T8:T9"/>
    <mergeCell ref="U8:U9"/>
    <mergeCell ref="V8:V9"/>
    <mergeCell ref="B21:C21"/>
    <mergeCell ref="B22:C22"/>
    <mergeCell ref="O19:P19"/>
    <mergeCell ref="O20:P20"/>
    <mergeCell ref="O21:P21"/>
    <mergeCell ref="O22:P22"/>
    <mergeCell ref="O23:P23"/>
    <mergeCell ref="N24:P24"/>
    <mergeCell ref="N10:N23"/>
    <mergeCell ref="O10:P10"/>
    <mergeCell ref="O11:P11"/>
    <mergeCell ref="O12:P12"/>
    <mergeCell ref="O13:P13"/>
    <mergeCell ref="O14:P14"/>
    <mergeCell ref="O15:P15"/>
    <mergeCell ref="O16:P16"/>
    <mergeCell ref="O17:P17"/>
    <mergeCell ref="O18:P18"/>
    <mergeCell ref="Z3:AH3"/>
    <mergeCell ref="AC4:AF4"/>
    <mergeCell ref="Z6:AB9"/>
    <mergeCell ref="AC6:AH6"/>
    <mergeCell ref="AC7:AC9"/>
    <mergeCell ref="AD8:AD9"/>
    <mergeCell ref="AE8:AE9"/>
    <mergeCell ref="AF8:AF9"/>
    <mergeCell ref="AG8:AG9"/>
    <mergeCell ref="AH8:AH9"/>
    <mergeCell ref="AA19:AB19"/>
    <mergeCell ref="AA20:AB20"/>
    <mergeCell ref="AA21:AB21"/>
    <mergeCell ref="AA22:AB22"/>
    <mergeCell ref="AA23:AB23"/>
    <mergeCell ref="Z24:AB24"/>
    <mergeCell ref="Z10:Z23"/>
    <mergeCell ref="AA10:AB10"/>
    <mergeCell ref="AA11:AB11"/>
    <mergeCell ref="AA12:AB12"/>
    <mergeCell ref="AA13:AB13"/>
    <mergeCell ref="AA14:AB14"/>
    <mergeCell ref="AA15:AB15"/>
    <mergeCell ref="AA16:AB16"/>
    <mergeCell ref="AA17:AB17"/>
    <mergeCell ref="AA18:AB18"/>
    <mergeCell ref="AJ9:AK9"/>
    <mergeCell ref="AM9:AM11"/>
    <mergeCell ref="AN9:AN11"/>
    <mergeCell ref="AO9:AO11"/>
    <mergeCell ref="AP9:AP11"/>
    <mergeCell ref="AJ10:AK10"/>
    <mergeCell ref="AJ11:AK11"/>
    <mergeCell ref="AJ3:AP3"/>
    <mergeCell ref="AJ4:AK4"/>
    <mergeCell ref="AJ5:AK5"/>
    <mergeCell ref="AJ6:AK6"/>
    <mergeCell ref="AJ7:AK7"/>
    <mergeCell ref="AJ8:AK8"/>
    <mergeCell ref="AM4:AN4"/>
    <mergeCell ref="AJ18:AK18"/>
    <mergeCell ref="AJ19:AK19"/>
    <mergeCell ref="AJ20:AK20"/>
    <mergeCell ref="AJ21:AK21"/>
    <mergeCell ref="AJ22:AK22"/>
    <mergeCell ref="AJ23:AK23"/>
    <mergeCell ref="AJ12:AK12"/>
    <mergeCell ref="AJ13:AK13"/>
    <mergeCell ref="AJ14:AK14"/>
    <mergeCell ref="AJ15:AK15"/>
    <mergeCell ref="AJ16:AK16"/>
    <mergeCell ref="AJ17:AK17"/>
    <mergeCell ref="AJ30:AK30"/>
    <mergeCell ref="AJ31:AK31"/>
    <mergeCell ref="AJ32:AK32"/>
    <mergeCell ref="AJ24:AK24"/>
    <mergeCell ref="AJ25:AK25"/>
    <mergeCell ref="AJ26:AK26"/>
    <mergeCell ref="AJ27:AK27"/>
    <mergeCell ref="AJ28:AK28"/>
    <mergeCell ref="AJ29:AK29"/>
  </mergeCells>
  <phoneticPr fontId="11" type="noConversion"/>
  <hyperlinks>
    <hyperlink ref="AQ1" location="預告統計資料發布時間表!A1" display="回發布時間表" xr:uid="{5E5A6876-0E7C-4892-A8CC-4560998D452D}"/>
  </hyperlinks>
  <printOptions horizontalCentered="1" verticalCentered="1"/>
  <pageMargins left="0.39370078740157483" right="0.39370078740157483" top="0.39370078740157483" bottom="0.39370078740157483" header="0.19685039370078741" footer="0.19685039370078741"/>
  <pageSetup paperSize="9" scale="70" orientation="landscape" r:id="rId1"/>
  <headerFooter alignWithMargins="0"/>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AS39"/>
  <sheetViews>
    <sheetView topLeftCell="AJ1" zoomScale="80" zoomScaleNormal="80" workbookViewId="0">
      <selection activeCell="AR34" sqref="AR34"/>
    </sheetView>
  </sheetViews>
  <sheetFormatPr defaultColWidth="8.09765625" defaultRowHeight="16.2"/>
  <cols>
    <col min="1" max="1" width="13.19921875" style="465" customWidth="1"/>
    <col min="2" max="2" width="8.09765625" style="465"/>
    <col min="3" max="3" width="20.5" style="465" customWidth="1"/>
    <col min="4" max="4" width="12.69921875" style="465" customWidth="1"/>
    <col min="5" max="7" width="10.8984375" style="465" customWidth="1"/>
    <col min="8" max="9" width="14.59765625" style="465" customWidth="1"/>
    <col min="10" max="10" width="24" style="465" customWidth="1"/>
    <col min="11" max="11" width="10.8984375" style="465" customWidth="1"/>
    <col min="12" max="12" width="15.5" style="465" customWidth="1"/>
    <col min="13" max="13" width="25.69921875" style="465" customWidth="1"/>
    <col min="14" max="14" width="8.09765625" style="465"/>
    <col min="15" max="15" width="13.19921875" style="483" customWidth="1"/>
    <col min="16" max="16" width="8.09765625" style="483"/>
    <col min="17" max="17" width="20.5" style="483" customWidth="1"/>
    <col min="18" max="18" width="12.69921875" style="483" customWidth="1"/>
    <col min="19" max="20" width="10.8984375" style="483" customWidth="1"/>
    <col min="21" max="22" width="14.59765625" style="483" customWidth="1"/>
    <col min="23" max="23" width="24" style="483" customWidth="1"/>
    <col min="24" max="24" width="15.5" style="483" customWidth="1"/>
    <col min="25" max="25" width="27.19921875" style="483" customWidth="1"/>
    <col min="26" max="26" width="8.09765625" style="465"/>
    <col min="27" max="27" width="13.19921875" style="483" customWidth="1"/>
    <col min="28" max="28" width="8.09765625" style="483"/>
    <col min="29" max="29" width="20.5" style="483" customWidth="1"/>
    <col min="30" max="30" width="12.69921875" style="483" customWidth="1"/>
    <col min="31" max="32" width="10.8984375" style="483" customWidth="1"/>
    <col min="33" max="34" width="14.59765625" style="483" customWidth="1"/>
    <col min="35" max="35" width="24" style="483" customWidth="1"/>
    <col min="36" max="36" width="24.69921875" style="483" customWidth="1"/>
    <col min="37" max="37" width="8.09765625" style="465"/>
    <col min="38" max="38" width="17.19921875" style="454" customWidth="1"/>
    <col min="39" max="39" width="24.19921875" style="454" customWidth="1"/>
    <col min="40" max="41" width="19.69921875" style="456" customWidth="1"/>
    <col min="42" max="43" width="19.69921875" style="454" customWidth="1"/>
    <col min="44" max="44" width="31.19921875" style="454" customWidth="1"/>
    <col min="45" max="284" width="8.09765625" style="465"/>
    <col min="285" max="285" width="13.19921875" style="465" customWidth="1"/>
    <col min="286" max="286" width="8.09765625" style="465"/>
    <col min="287" max="287" width="20.5" style="465" customWidth="1"/>
    <col min="288" max="288" width="12.69921875" style="465" customWidth="1"/>
    <col min="289" max="291" width="10.8984375" style="465" customWidth="1"/>
    <col min="292" max="293" width="14.59765625" style="465" customWidth="1"/>
    <col min="294" max="294" width="24" style="465" customWidth="1"/>
    <col min="295" max="295" width="10.8984375" style="465" customWidth="1"/>
    <col min="296" max="296" width="15.5" style="465" customWidth="1"/>
    <col min="297" max="297" width="25.69921875" style="465" customWidth="1"/>
    <col min="298" max="540" width="8.09765625" style="465"/>
    <col min="541" max="541" width="13.19921875" style="465" customWidth="1"/>
    <col min="542" max="542" width="8.09765625" style="465"/>
    <col min="543" max="543" width="20.5" style="465" customWidth="1"/>
    <col min="544" max="544" width="12.69921875" style="465" customWidth="1"/>
    <col min="545" max="547" width="10.8984375" style="465" customWidth="1"/>
    <col min="548" max="549" width="14.59765625" style="465" customWidth="1"/>
    <col min="550" max="550" width="24" style="465" customWidth="1"/>
    <col min="551" max="551" width="10.8984375" style="465" customWidth="1"/>
    <col min="552" max="552" width="15.5" style="465" customWidth="1"/>
    <col min="553" max="553" width="25.69921875" style="465" customWidth="1"/>
    <col min="554" max="796" width="8.09765625" style="465"/>
    <col min="797" max="797" width="13.19921875" style="465" customWidth="1"/>
    <col min="798" max="798" width="8.09765625" style="465"/>
    <col min="799" max="799" width="20.5" style="465" customWidth="1"/>
    <col min="800" max="800" width="12.69921875" style="465" customWidth="1"/>
    <col min="801" max="803" width="10.8984375" style="465" customWidth="1"/>
    <col min="804" max="805" width="14.59765625" style="465" customWidth="1"/>
    <col min="806" max="806" width="24" style="465" customWidth="1"/>
    <col min="807" max="807" width="10.8984375" style="465" customWidth="1"/>
    <col min="808" max="808" width="15.5" style="465" customWidth="1"/>
    <col min="809" max="809" width="25.69921875" style="465" customWidth="1"/>
    <col min="810" max="1052" width="8.09765625" style="465"/>
    <col min="1053" max="1053" width="13.19921875" style="465" customWidth="1"/>
    <col min="1054" max="1054" width="8.09765625" style="465"/>
    <col min="1055" max="1055" width="20.5" style="465" customWidth="1"/>
    <col min="1056" max="1056" width="12.69921875" style="465" customWidth="1"/>
    <col min="1057" max="1059" width="10.8984375" style="465" customWidth="1"/>
    <col min="1060" max="1061" width="14.59765625" style="465" customWidth="1"/>
    <col min="1062" max="1062" width="24" style="465" customWidth="1"/>
    <col min="1063" max="1063" width="10.8984375" style="465" customWidth="1"/>
    <col min="1064" max="1064" width="15.5" style="465" customWidth="1"/>
    <col min="1065" max="1065" width="25.69921875" style="465" customWidth="1"/>
    <col min="1066" max="1308" width="8.09765625" style="465"/>
    <col min="1309" max="1309" width="13.19921875" style="465" customWidth="1"/>
    <col min="1310" max="1310" width="8.09765625" style="465"/>
    <col min="1311" max="1311" width="20.5" style="465" customWidth="1"/>
    <col min="1312" max="1312" width="12.69921875" style="465" customWidth="1"/>
    <col min="1313" max="1315" width="10.8984375" style="465" customWidth="1"/>
    <col min="1316" max="1317" width="14.59765625" style="465" customWidth="1"/>
    <col min="1318" max="1318" width="24" style="465" customWidth="1"/>
    <col min="1319" max="1319" width="10.8984375" style="465" customWidth="1"/>
    <col min="1320" max="1320" width="15.5" style="465" customWidth="1"/>
    <col min="1321" max="1321" width="25.69921875" style="465" customWidth="1"/>
    <col min="1322" max="1564" width="8.09765625" style="465"/>
    <col min="1565" max="1565" width="13.19921875" style="465" customWidth="1"/>
    <col min="1566" max="1566" width="8.09765625" style="465"/>
    <col min="1567" max="1567" width="20.5" style="465" customWidth="1"/>
    <col min="1568" max="1568" width="12.69921875" style="465" customWidth="1"/>
    <col min="1569" max="1571" width="10.8984375" style="465" customWidth="1"/>
    <col min="1572" max="1573" width="14.59765625" style="465" customWidth="1"/>
    <col min="1574" max="1574" width="24" style="465" customWidth="1"/>
    <col min="1575" max="1575" width="10.8984375" style="465" customWidth="1"/>
    <col min="1576" max="1576" width="15.5" style="465" customWidth="1"/>
    <col min="1577" max="1577" width="25.69921875" style="465" customWidth="1"/>
    <col min="1578" max="1820" width="8.09765625" style="465"/>
    <col min="1821" max="1821" width="13.19921875" style="465" customWidth="1"/>
    <col min="1822" max="1822" width="8.09765625" style="465"/>
    <col min="1823" max="1823" width="20.5" style="465" customWidth="1"/>
    <col min="1824" max="1824" width="12.69921875" style="465" customWidth="1"/>
    <col min="1825" max="1827" width="10.8984375" style="465" customWidth="1"/>
    <col min="1828" max="1829" width="14.59765625" style="465" customWidth="1"/>
    <col min="1830" max="1830" width="24" style="465" customWidth="1"/>
    <col min="1831" max="1831" width="10.8984375" style="465" customWidth="1"/>
    <col min="1832" max="1832" width="15.5" style="465" customWidth="1"/>
    <col min="1833" max="1833" width="25.69921875" style="465" customWidth="1"/>
    <col min="1834" max="2076" width="8.09765625" style="465"/>
    <col min="2077" max="2077" width="13.19921875" style="465" customWidth="1"/>
    <col min="2078" max="2078" width="8.09765625" style="465"/>
    <col min="2079" max="2079" width="20.5" style="465" customWidth="1"/>
    <col min="2080" max="2080" width="12.69921875" style="465" customWidth="1"/>
    <col min="2081" max="2083" width="10.8984375" style="465" customWidth="1"/>
    <col min="2084" max="2085" width="14.59765625" style="465" customWidth="1"/>
    <col min="2086" max="2086" width="24" style="465" customWidth="1"/>
    <col min="2087" max="2087" width="10.8984375" style="465" customWidth="1"/>
    <col min="2088" max="2088" width="15.5" style="465" customWidth="1"/>
    <col min="2089" max="2089" width="25.69921875" style="465" customWidth="1"/>
    <col min="2090" max="2332" width="8.09765625" style="465"/>
    <col min="2333" max="2333" width="13.19921875" style="465" customWidth="1"/>
    <col min="2334" max="2334" width="8.09765625" style="465"/>
    <col min="2335" max="2335" width="20.5" style="465" customWidth="1"/>
    <col min="2336" max="2336" width="12.69921875" style="465" customWidth="1"/>
    <col min="2337" max="2339" width="10.8984375" style="465" customWidth="1"/>
    <col min="2340" max="2341" width="14.59765625" style="465" customWidth="1"/>
    <col min="2342" max="2342" width="24" style="465" customWidth="1"/>
    <col min="2343" max="2343" width="10.8984375" style="465" customWidth="1"/>
    <col min="2344" max="2344" width="15.5" style="465" customWidth="1"/>
    <col min="2345" max="2345" width="25.69921875" style="465" customWidth="1"/>
    <col min="2346" max="2588" width="8.09765625" style="465"/>
    <col min="2589" max="2589" width="13.19921875" style="465" customWidth="1"/>
    <col min="2590" max="2590" width="8.09765625" style="465"/>
    <col min="2591" max="2591" width="20.5" style="465" customWidth="1"/>
    <col min="2592" max="2592" width="12.69921875" style="465" customWidth="1"/>
    <col min="2593" max="2595" width="10.8984375" style="465" customWidth="1"/>
    <col min="2596" max="2597" width="14.59765625" style="465" customWidth="1"/>
    <col min="2598" max="2598" width="24" style="465" customWidth="1"/>
    <col min="2599" max="2599" width="10.8984375" style="465" customWidth="1"/>
    <col min="2600" max="2600" width="15.5" style="465" customWidth="1"/>
    <col min="2601" max="2601" width="25.69921875" style="465" customWidth="1"/>
    <col min="2602" max="2844" width="8.09765625" style="465"/>
    <col min="2845" max="2845" width="13.19921875" style="465" customWidth="1"/>
    <col min="2846" max="2846" width="8.09765625" style="465"/>
    <col min="2847" max="2847" width="20.5" style="465" customWidth="1"/>
    <col min="2848" max="2848" width="12.69921875" style="465" customWidth="1"/>
    <col min="2849" max="2851" width="10.8984375" style="465" customWidth="1"/>
    <col min="2852" max="2853" width="14.59765625" style="465" customWidth="1"/>
    <col min="2854" max="2854" width="24" style="465" customWidth="1"/>
    <col min="2855" max="2855" width="10.8984375" style="465" customWidth="1"/>
    <col min="2856" max="2856" width="15.5" style="465" customWidth="1"/>
    <col min="2857" max="2857" width="25.69921875" style="465" customWidth="1"/>
    <col min="2858" max="3100" width="8.09765625" style="465"/>
    <col min="3101" max="3101" width="13.19921875" style="465" customWidth="1"/>
    <col min="3102" max="3102" width="8.09765625" style="465"/>
    <col min="3103" max="3103" width="20.5" style="465" customWidth="1"/>
    <col min="3104" max="3104" width="12.69921875" style="465" customWidth="1"/>
    <col min="3105" max="3107" width="10.8984375" style="465" customWidth="1"/>
    <col min="3108" max="3109" width="14.59765625" style="465" customWidth="1"/>
    <col min="3110" max="3110" width="24" style="465" customWidth="1"/>
    <col min="3111" max="3111" width="10.8984375" style="465" customWidth="1"/>
    <col min="3112" max="3112" width="15.5" style="465" customWidth="1"/>
    <col min="3113" max="3113" width="25.69921875" style="465" customWidth="1"/>
    <col min="3114" max="3356" width="8.09765625" style="465"/>
    <col min="3357" max="3357" width="13.19921875" style="465" customWidth="1"/>
    <col min="3358" max="3358" width="8.09765625" style="465"/>
    <col min="3359" max="3359" width="20.5" style="465" customWidth="1"/>
    <col min="3360" max="3360" width="12.69921875" style="465" customWidth="1"/>
    <col min="3361" max="3363" width="10.8984375" style="465" customWidth="1"/>
    <col min="3364" max="3365" width="14.59765625" style="465" customWidth="1"/>
    <col min="3366" max="3366" width="24" style="465" customWidth="1"/>
    <col min="3367" max="3367" width="10.8984375" style="465" customWidth="1"/>
    <col min="3368" max="3368" width="15.5" style="465" customWidth="1"/>
    <col min="3369" max="3369" width="25.69921875" style="465" customWidth="1"/>
    <col min="3370" max="3612" width="8.09765625" style="465"/>
    <col min="3613" max="3613" width="13.19921875" style="465" customWidth="1"/>
    <col min="3614" max="3614" width="8.09765625" style="465"/>
    <col min="3615" max="3615" width="20.5" style="465" customWidth="1"/>
    <col min="3616" max="3616" width="12.69921875" style="465" customWidth="1"/>
    <col min="3617" max="3619" width="10.8984375" style="465" customWidth="1"/>
    <col min="3620" max="3621" width="14.59765625" style="465" customWidth="1"/>
    <col min="3622" max="3622" width="24" style="465" customWidth="1"/>
    <col min="3623" max="3623" width="10.8984375" style="465" customWidth="1"/>
    <col min="3624" max="3624" width="15.5" style="465" customWidth="1"/>
    <col min="3625" max="3625" width="25.69921875" style="465" customWidth="1"/>
    <col min="3626" max="3868" width="8.09765625" style="465"/>
    <col min="3869" max="3869" width="13.19921875" style="465" customWidth="1"/>
    <col min="3870" max="3870" width="8.09765625" style="465"/>
    <col min="3871" max="3871" width="20.5" style="465" customWidth="1"/>
    <col min="3872" max="3872" width="12.69921875" style="465" customWidth="1"/>
    <col min="3873" max="3875" width="10.8984375" style="465" customWidth="1"/>
    <col min="3876" max="3877" width="14.59765625" style="465" customWidth="1"/>
    <col min="3878" max="3878" width="24" style="465" customWidth="1"/>
    <col min="3879" max="3879" width="10.8984375" style="465" customWidth="1"/>
    <col min="3880" max="3880" width="15.5" style="465" customWidth="1"/>
    <col min="3881" max="3881" width="25.69921875" style="465" customWidth="1"/>
    <col min="3882" max="4124" width="8.09765625" style="465"/>
    <col min="4125" max="4125" width="13.19921875" style="465" customWidth="1"/>
    <col min="4126" max="4126" width="8.09765625" style="465"/>
    <col min="4127" max="4127" width="20.5" style="465" customWidth="1"/>
    <col min="4128" max="4128" width="12.69921875" style="465" customWidth="1"/>
    <col min="4129" max="4131" width="10.8984375" style="465" customWidth="1"/>
    <col min="4132" max="4133" width="14.59765625" style="465" customWidth="1"/>
    <col min="4134" max="4134" width="24" style="465" customWidth="1"/>
    <col min="4135" max="4135" width="10.8984375" style="465" customWidth="1"/>
    <col min="4136" max="4136" width="15.5" style="465" customWidth="1"/>
    <col min="4137" max="4137" width="25.69921875" style="465" customWidth="1"/>
    <col min="4138" max="4380" width="8.09765625" style="465"/>
    <col min="4381" max="4381" width="13.19921875" style="465" customWidth="1"/>
    <col min="4382" max="4382" width="8.09765625" style="465"/>
    <col min="4383" max="4383" width="20.5" style="465" customWidth="1"/>
    <col min="4384" max="4384" width="12.69921875" style="465" customWidth="1"/>
    <col min="4385" max="4387" width="10.8984375" style="465" customWidth="1"/>
    <col min="4388" max="4389" width="14.59765625" style="465" customWidth="1"/>
    <col min="4390" max="4390" width="24" style="465" customWidth="1"/>
    <col min="4391" max="4391" width="10.8984375" style="465" customWidth="1"/>
    <col min="4392" max="4392" width="15.5" style="465" customWidth="1"/>
    <col min="4393" max="4393" width="25.69921875" style="465" customWidth="1"/>
    <col min="4394" max="4636" width="8.09765625" style="465"/>
    <col min="4637" max="4637" width="13.19921875" style="465" customWidth="1"/>
    <col min="4638" max="4638" width="8.09765625" style="465"/>
    <col min="4639" max="4639" width="20.5" style="465" customWidth="1"/>
    <col min="4640" max="4640" width="12.69921875" style="465" customWidth="1"/>
    <col min="4641" max="4643" width="10.8984375" style="465" customWidth="1"/>
    <col min="4644" max="4645" width="14.59765625" style="465" customWidth="1"/>
    <col min="4646" max="4646" width="24" style="465" customWidth="1"/>
    <col min="4647" max="4647" width="10.8984375" style="465" customWidth="1"/>
    <col min="4648" max="4648" width="15.5" style="465" customWidth="1"/>
    <col min="4649" max="4649" width="25.69921875" style="465" customWidth="1"/>
    <col min="4650" max="4892" width="8.09765625" style="465"/>
    <col min="4893" max="4893" width="13.19921875" style="465" customWidth="1"/>
    <col min="4894" max="4894" width="8.09765625" style="465"/>
    <col min="4895" max="4895" width="20.5" style="465" customWidth="1"/>
    <col min="4896" max="4896" width="12.69921875" style="465" customWidth="1"/>
    <col min="4897" max="4899" width="10.8984375" style="465" customWidth="1"/>
    <col min="4900" max="4901" width="14.59765625" style="465" customWidth="1"/>
    <col min="4902" max="4902" width="24" style="465" customWidth="1"/>
    <col min="4903" max="4903" width="10.8984375" style="465" customWidth="1"/>
    <col min="4904" max="4904" width="15.5" style="465" customWidth="1"/>
    <col min="4905" max="4905" width="25.69921875" style="465" customWidth="1"/>
    <col min="4906" max="5148" width="8.09765625" style="465"/>
    <col min="5149" max="5149" width="13.19921875" style="465" customWidth="1"/>
    <col min="5150" max="5150" width="8.09765625" style="465"/>
    <col min="5151" max="5151" width="20.5" style="465" customWidth="1"/>
    <col min="5152" max="5152" width="12.69921875" style="465" customWidth="1"/>
    <col min="5153" max="5155" width="10.8984375" style="465" customWidth="1"/>
    <col min="5156" max="5157" width="14.59765625" style="465" customWidth="1"/>
    <col min="5158" max="5158" width="24" style="465" customWidth="1"/>
    <col min="5159" max="5159" width="10.8984375" style="465" customWidth="1"/>
    <col min="5160" max="5160" width="15.5" style="465" customWidth="1"/>
    <col min="5161" max="5161" width="25.69921875" style="465" customWidth="1"/>
    <col min="5162" max="5404" width="8.09765625" style="465"/>
    <col min="5405" max="5405" width="13.19921875" style="465" customWidth="1"/>
    <col min="5406" max="5406" width="8.09765625" style="465"/>
    <col min="5407" max="5407" width="20.5" style="465" customWidth="1"/>
    <col min="5408" max="5408" width="12.69921875" style="465" customWidth="1"/>
    <col min="5409" max="5411" width="10.8984375" style="465" customWidth="1"/>
    <col min="5412" max="5413" width="14.59765625" style="465" customWidth="1"/>
    <col min="5414" max="5414" width="24" style="465" customWidth="1"/>
    <col min="5415" max="5415" width="10.8984375" style="465" customWidth="1"/>
    <col min="5416" max="5416" width="15.5" style="465" customWidth="1"/>
    <col min="5417" max="5417" width="25.69921875" style="465" customWidth="1"/>
    <col min="5418" max="5660" width="8.09765625" style="465"/>
    <col min="5661" max="5661" width="13.19921875" style="465" customWidth="1"/>
    <col min="5662" max="5662" width="8.09765625" style="465"/>
    <col min="5663" max="5663" width="20.5" style="465" customWidth="1"/>
    <col min="5664" max="5664" width="12.69921875" style="465" customWidth="1"/>
    <col min="5665" max="5667" width="10.8984375" style="465" customWidth="1"/>
    <col min="5668" max="5669" width="14.59765625" style="465" customWidth="1"/>
    <col min="5670" max="5670" width="24" style="465" customWidth="1"/>
    <col min="5671" max="5671" width="10.8984375" style="465" customWidth="1"/>
    <col min="5672" max="5672" width="15.5" style="465" customWidth="1"/>
    <col min="5673" max="5673" width="25.69921875" style="465" customWidth="1"/>
    <col min="5674" max="5916" width="8.09765625" style="465"/>
    <col min="5917" max="5917" width="13.19921875" style="465" customWidth="1"/>
    <col min="5918" max="5918" width="8.09765625" style="465"/>
    <col min="5919" max="5919" width="20.5" style="465" customWidth="1"/>
    <col min="5920" max="5920" width="12.69921875" style="465" customWidth="1"/>
    <col min="5921" max="5923" width="10.8984375" style="465" customWidth="1"/>
    <col min="5924" max="5925" width="14.59765625" style="465" customWidth="1"/>
    <col min="5926" max="5926" width="24" style="465" customWidth="1"/>
    <col min="5927" max="5927" width="10.8984375" style="465" customWidth="1"/>
    <col min="5928" max="5928" width="15.5" style="465" customWidth="1"/>
    <col min="5929" max="5929" width="25.69921875" style="465" customWidth="1"/>
    <col min="5930" max="6172" width="8.09765625" style="465"/>
    <col min="6173" max="6173" width="13.19921875" style="465" customWidth="1"/>
    <col min="6174" max="6174" width="8.09765625" style="465"/>
    <col min="6175" max="6175" width="20.5" style="465" customWidth="1"/>
    <col min="6176" max="6176" width="12.69921875" style="465" customWidth="1"/>
    <col min="6177" max="6179" width="10.8984375" style="465" customWidth="1"/>
    <col min="6180" max="6181" width="14.59765625" style="465" customWidth="1"/>
    <col min="6182" max="6182" width="24" style="465" customWidth="1"/>
    <col min="6183" max="6183" width="10.8984375" style="465" customWidth="1"/>
    <col min="6184" max="6184" width="15.5" style="465" customWidth="1"/>
    <col min="6185" max="6185" width="25.69921875" style="465" customWidth="1"/>
    <col min="6186" max="6428" width="8.09765625" style="465"/>
    <col min="6429" max="6429" width="13.19921875" style="465" customWidth="1"/>
    <col min="6430" max="6430" width="8.09765625" style="465"/>
    <col min="6431" max="6431" width="20.5" style="465" customWidth="1"/>
    <col min="6432" max="6432" width="12.69921875" style="465" customWidth="1"/>
    <col min="6433" max="6435" width="10.8984375" style="465" customWidth="1"/>
    <col min="6436" max="6437" width="14.59765625" style="465" customWidth="1"/>
    <col min="6438" max="6438" width="24" style="465" customWidth="1"/>
    <col min="6439" max="6439" width="10.8984375" style="465" customWidth="1"/>
    <col min="6440" max="6440" width="15.5" style="465" customWidth="1"/>
    <col min="6441" max="6441" width="25.69921875" style="465" customWidth="1"/>
    <col min="6442" max="6684" width="8.09765625" style="465"/>
    <col min="6685" max="6685" width="13.19921875" style="465" customWidth="1"/>
    <col min="6686" max="6686" width="8.09765625" style="465"/>
    <col min="6687" max="6687" width="20.5" style="465" customWidth="1"/>
    <col min="6688" max="6688" width="12.69921875" style="465" customWidth="1"/>
    <col min="6689" max="6691" width="10.8984375" style="465" customWidth="1"/>
    <col min="6692" max="6693" width="14.59765625" style="465" customWidth="1"/>
    <col min="6694" max="6694" width="24" style="465" customWidth="1"/>
    <col min="6695" max="6695" width="10.8984375" style="465" customWidth="1"/>
    <col min="6696" max="6696" width="15.5" style="465" customWidth="1"/>
    <col min="6697" max="6697" width="25.69921875" style="465" customWidth="1"/>
    <col min="6698" max="6940" width="8.09765625" style="465"/>
    <col min="6941" max="6941" width="13.19921875" style="465" customWidth="1"/>
    <col min="6942" max="6942" width="8.09765625" style="465"/>
    <col min="6943" max="6943" width="20.5" style="465" customWidth="1"/>
    <col min="6944" max="6944" width="12.69921875" style="465" customWidth="1"/>
    <col min="6945" max="6947" width="10.8984375" style="465" customWidth="1"/>
    <col min="6948" max="6949" width="14.59765625" style="465" customWidth="1"/>
    <col min="6950" max="6950" width="24" style="465" customWidth="1"/>
    <col min="6951" max="6951" width="10.8984375" style="465" customWidth="1"/>
    <col min="6952" max="6952" width="15.5" style="465" customWidth="1"/>
    <col min="6953" max="6953" width="25.69921875" style="465" customWidth="1"/>
    <col min="6954" max="7196" width="8.09765625" style="465"/>
    <col min="7197" max="7197" width="13.19921875" style="465" customWidth="1"/>
    <col min="7198" max="7198" width="8.09765625" style="465"/>
    <col min="7199" max="7199" width="20.5" style="465" customWidth="1"/>
    <col min="7200" max="7200" width="12.69921875" style="465" customWidth="1"/>
    <col min="7201" max="7203" width="10.8984375" style="465" customWidth="1"/>
    <col min="7204" max="7205" width="14.59765625" style="465" customWidth="1"/>
    <col min="7206" max="7206" width="24" style="465" customWidth="1"/>
    <col min="7207" max="7207" width="10.8984375" style="465" customWidth="1"/>
    <col min="7208" max="7208" width="15.5" style="465" customWidth="1"/>
    <col min="7209" max="7209" width="25.69921875" style="465" customWidth="1"/>
    <col min="7210" max="7452" width="8.09765625" style="465"/>
    <col min="7453" max="7453" width="13.19921875" style="465" customWidth="1"/>
    <col min="7454" max="7454" width="8.09765625" style="465"/>
    <col min="7455" max="7455" width="20.5" style="465" customWidth="1"/>
    <col min="7456" max="7456" width="12.69921875" style="465" customWidth="1"/>
    <col min="7457" max="7459" width="10.8984375" style="465" customWidth="1"/>
    <col min="7460" max="7461" width="14.59765625" style="465" customWidth="1"/>
    <col min="7462" max="7462" width="24" style="465" customWidth="1"/>
    <col min="7463" max="7463" width="10.8984375" style="465" customWidth="1"/>
    <col min="7464" max="7464" width="15.5" style="465" customWidth="1"/>
    <col min="7465" max="7465" width="25.69921875" style="465" customWidth="1"/>
    <col min="7466" max="7708" width="8.09765625" style="465"/>
    <col min="7709" max="7709" width="13.19921875" style="465" customWidth="1"/>
    <col min="7710" max="7710" width="8.09765625" style="465"/>
    <col min="7711" max="7711" width="20.5" style="465" customWidth="1"/>
    <col min="7712" max="7712" width="12.69921875" style="465" customWidth="1"/>
    <col min="7713" max="7715" width="10.8984375" style="465" customWidth="1"/>
    <col min="7716" max="7717" width="14.59765625" style="465" customWidth="1"/>
    <col min="7718" max="7718" width="24" style="465" customWidth="1"/>
    <col min="7719" max="7719" width="10.8984375" style="465" customWidth="1"/>
    <col min="7720" max="7720" width="15.5" style="465" customWidth="1"/>
    <col min="7721" max="7721" width="25.69921875" style="465" customWidth="1"/>
    <col min="7722" max="7964" width="8.09765625" style="465"/>
    <col min="7965" max="7965" width="13.19921875" style="465" customWidth="1"/>
    <col min="7966" max="7966" width="8.09765625" style="465"/>
    <col min="7967" max="7967" width="20.5" style="465" customWidth="1"/>
    <col min="7968" max="7968" width="12.69921875" style="465" customWidth="1"/>
    <col min="7969" max="7971" width="10.8984375" style="465" customWidth="1"/>
    <col min="7972" max="7973" width="14.59765625" style="465" customWidth="1"/>
    <col min="7974" max="7974" width="24" style="465" customWidth="1"/>
    <col min="7975" max="7975" width="10.8984375" style="465" customWidth="1"/>
    <col min="7976" max="7976" width="15.5" style="465" customWidth="1"/>
    <col min="7977" max="7977" width="25.69921875" style="465" customWidth="1"/>
    <col min="7978" max="8220" width="8.09765625" style="465"/>
    <col min="8221" max="8221" width="13.19921875" style="465" customWidth="1"/>
    <col min="8222" max="8222" width="8.09765625" style="465"/>
    <col min="8223" max="8223" width="20.5" style="465" customWidth="1"/>
    <col min="8224" max="8224" width="12.69921875" style="465" customWidth="1"/>
    <col min="8225" max="8227" width="10.8984375" style="465" customWidth="1"/>
    <col min="8228" max="8229" width="14.59765625" style="465" customWidth="1"/>
    <col min="8230" max="8230" width="24" style="465" customWidth="1"/>
    <col min="8231" max="8231" width="10.8984375" style="465" customWidth="1"/>
    <col min="8232" max="8232" width="15.5" style="465" customWidth="1"/>
    <col min="8233" max="8233" width="25.69921875" style="465" customWidth="1"/>
    <col min="8234" max="8476" width="8.09765625" style="465"/>
    <col min="8477" max="8477" width="13.19921875" style="465" customWidth="1"/>
    <col min="8478" max="8478" width="8.09765625" style="465"/>
    <col min="8479" max="8479" width="20.5" style="465" customWidth="1"/>
    <col min="8480" max="8480" width="12.69921875" style="465" customWidth="1"/>
    <col min="8481" max="8483" width="10.8984375" style="465" customWidth="1"/>
    <col min="8484" max="8485" width="14.59765625" style="465" customWidth="1"/>
    <col min="8486" max="8486" width="24" style="465" customWidth="1"/>
    <col min="8487" max="8487" width="10.8984375" style="465" customWidth="1"/>
    <col min="8488" max="8488" width="15.5" style="465" customWidth="1"/>
    <col min="8489" max="8489" width="25.69921875" style="465" customWidth="1"/>
    <col min="8490" max="8732" width="8.09765625" style="465"/>
    <col min="8733" max="8733" width="13.19921875" style="465" customWidth="1"/>
    <col min="8734" max="8734" width="8.09765625" style="465"/>
    <col min="8735" max="8735" width="20.5" style="465" customWidth="1"/>
    <col min="8736" max="8736" width="12.69921875" style="465" customWidth="1"/>
    <col min="8737" max="8739" width="10.8984375" style="465" customWidth="1"/>
    <col min="8740" max="8741" width="14.59765625" style="465" customWidth="1"/>
    <col min="8742" max="8742" width="24" style="465" customWidth="1"/>
    <col min="8743" max="8743" width="10.8984375" style="465" customWidth="1"/>
    <col min="8744" max="8744" width="15.5" style="465" customWidth="1"/>
    <col min="8745" max="8745" width="25.69921875" style="465" customWidth="1"/>
    <col min="8746" max="8988" width="8.09765625" style="465"/>
    <col min="8989" max="8989" width="13.19921875" style="465" customWidth="1"/>
    <col min="8990" max="8990" width="8.09765625" style="465"/>
    <col min="8991" max="8991" width="20.5" style="465" customWidth="1"/>
    <col min="8992" max="8992" width="12.69921875" style="465" customWidth="1"/>
    <col min="8993" max="8995" width="10.8984375" style="465" customWidth="1"/>
    <col min="8996" max="8997" width="14.59765625" style="465" customWidth="1"/>
    <col min="8998" max="8998" width="24" style="465" customWidth="1"/>
    <col min="8999" max="8999" width="10.8984375" style="465" customWidth="1"/>
    <col min="9000" max="9000" width="15.5" style="465" customWidth="1"/>
    <col min="9001" max="9001" width="25.69921875" style="465" customWidth="1"/>
    <col min="9002" max="9244" width="8.09765625" style="465"/>
    <col min="9245" max="9245" width="13.19921875" style="465" customWidth="1"/>
    <col min="9246" max="9246" width="8.09765625" style="465"/>
    <col min="9247" max="9247" width="20.5" style="465" customWidth="1"/>
    <col min="9248" max="9248" width="12.69921875" style="465" customWidth="1"/>
    <col min="9249" max="9251" width="10.8984375" style="465" customWidth="1"/>
    <col min="9252" max="9253" width="14.59765625" style="465" customWidth="1"/>
    <col min="9254" max="9254" width="24" style="465" customWidth="1"/>
    <col min="9255" max="9255" width="10.8984375" style="465" customWidth="1"/>
    <col min="9256" max="9256" width="15.5" style="465" customWidth="1"/>
    <col min="9257" max="9257" width="25.69921875" style="465" customWidth="1"/>
    <col min="9258" max="9500" width="8.09765625" style="465"/>
    <col min="9501" max="9501" width="13.19921875" style="465" customWidth="1"/>
    <col min="9502" max="9502" width="8.09765625" style="465"/>
    <col min="9503" max="9503" width="20.5" style="465" customWidth="1"/>
    <col min="9504" max="9504" width="12.69921875" style="465" customWidth="1"/>
    <col min="9505" max="9507" width="10.8984375" style="465" customWidth="1"/>
    <col min="9508" max="9509" width="14.59765625" style="465" customWidth="1"/>
    <col min="9510" max="9510" width="24" style="465" customWidth="1"/>
    <col min="9511" max="9511" width="10.8984375" style="465" customWidth="1"/>
    <col min="9512" max="9512" width="15.5" style="465" customWidth="1"/>
    <col min="9513" max="9513" width="25.69921875" style="465" customWidth="1"/>
    <col min="9514" max="9756" width="8.09765625" style="465"/>
    <col min="9757" max="9757" width="13.19921875" style="465" customWidth="1"/>
    <col min="9758" max="9758" width="8.09765625" style="465"/>
    <col min="9759" max="9759" width="20.5" style="465" customWidth="1"/>
    <col min="9760" max="9760" width="12.69921875" style="465" customWidth="1"/>
    <col min="9761" max="9763" width="10.8984375" style="465" customWidth="1"/>
    <col min="9764" max="9765" width="14.59765625" style="465" customWidth="1"/>
    <col min="9766" max="9766" width="24" style="465" customWidth="1"/>
    <col min="9767" max="9767" width="10.8984375" style="465" customWidth="1"/>
    <col min="9768" max="9768" width="15.5" style="465" customWidth="1"/>
    <col min="9769" max="9769" width="25.69921875" style="465" customWidth="1"/>
    <col min="9770" max="10012" width="8.09765625" style="465"/>
    <col min="10013" max="10013" width="13.19921875" style="465" customWidth="1"/>
    <col min="10014" max="10014" width="8.09765625" style="465"/>
    <col min="10015" max="10015" width="20.5" style="465" customWidth="1"/>
    <col min="10016" max="10016" width="12.69921875" style="465" customWidth="1"/>
    <col min="10017" max="10019" width="10.8984375" style="465" customWidth="1"/>
    <col min="10020" max="10021" width="14.59765625" style="465" customWidth="1"/>
    <col min="10022" max="10022" width="24" style="465" customWidth="1"/>
    <col min="10023" max="10023" width="10.8984375" style="465" customWidth="1"/>
    <col min="10024" max="10024" width="15.5" style="465" customWidth="1"/>
    <col min="10025" max="10025" width="25.69921875" style="465" customWidth="1"/>
    <col min="10026" max="10268" width="8.09765625" style="465"/>
    <col min="10269" max="10269" width="13.19921875" style="465" customWidth="1"/>
    <col min="10270" max="10270" width="8.09765625" style="465"/>
    <col min="10271" max="10271" width="20.5" style="465" customWidth="1"/>
    <col min="10272" max="10272" width="12.69921875" style="465" customWidth="1"/>
    <col min="10273" max="10275" width="10.8984375" style="465" customWidth="1"/>
    <col min="10276" max="10277" width="14.59765625" style="465" customWidth="1"/>
    <col min="10278" max="10278" width="24" style="465" customWidth="1"/>
    <col min="10279" max="10279" width="10.8984375" style="465" customWidth="1"/>
    <col min="10280" max="10280" width="15.5" style="465" customWidth="1"/>
    <col min="10281" max="10281" width="25.69921875" style="465" customWidth="1"/>
    <col min="10282" max="10524" width="8.09765625" style="465"/>
    <col min="10525" max="10525" width="13.19921875" style="465" customWidth="1"/>
    <col min="10526" max="10526" width="8.09765625" style="465"/>
    <col min="10527" max="10527" width="20.5" style="465" customWidth="1"/>
    <col min="10528" max="10528" width="12.69921875" style="465" customWidth="1"/>
    <col min="10529" max="10531" width="10.8984375" style="465" customWidth="1"/>
    <col min="10532" max="10533" width="14.59765625" style="465" customWidth="1"/>
    <col min="10534" max="10534" width="24" style="465" customWidth="1"/>
    <col min="10535" max="10535" width="10.8984375" style="465" customWidth="1"/>
    <col min="10536" max="10536" width="15.5" style="465" customWidth="1"/>
    <col min="10537" max="10537" width="25.69921875" style="465" customWidth="1"/>
    <col min="10538" max="10780" width="8.09765625" style="465"/>
    <col min="10781" max="10781" width="13.19921875" style="465" customWidth="1"/>
    <col min="10782" max="10782" width="8.09765625" style="465"/>
    <col min="10783" max="10783" width="20.5" style="465" customWidth="1"/>
    <col min="10784" max="10784" width="12.69921875" style="465" customWidth="1"/>
    <col min="10785" max="10787" width="10.8984375" style="465" customWidth="1"/>
    <col min="10788" max="10789" width="14.59765625" style="465" customWidth="1"/>
    <col min="10790" max="10790" width="24" style="465" customWidth="1"/>
    <col min="10791" max="10791" width="10.8984375" style="465" customWidth="1"/>
    <col min="10792" max="10792" width="15.5" style="465" customWidth="1"/>
    <col min="10793" max="10793" width="25.69921875" style="465" customWidth="1"/>
    <col min="10794" max="11036" width="8.09765625" style="465"/>
    <col min="11037" max="11037" width="13.19921875" style="465" customWidth="1"/>
    <col min="11038" max="11038" width="8.09765625" style="465"/>
    <col min="11039" max="11039" width="20.5" style="465" customWidth="1"/>
    <col min="11040" max="11040" width="12.69921875" style="465" customWidth="1"/>
    <col min="11041" max="11043" width="10.8984375" style="465" customWidth="1"/>
    <col min="11044" max="11045" width="14.59765625" style="465" customWidth="1"/>
    <col min="11046" max="11046" width="24" style="465" customWidth="1"/>
    <col min="11047" max="11047" width="10.8984375" style="465" customWidth="1"/>
    <col min="11048" max="11048" width="15.5" style="465" customWidth="1"/>
    <col min="11049" max="11049" width="25.69921875" style="465" customWidth="1"/>
    <col min="11050" max="11292" width="8.09765625" style="465"/>
    <col min="11293" max="11293" width="13.19921875" style="465" customWidth="1"/>
    <col min="11294" max="11294" width="8.09765625" style="465"/>
    <col min="11295" max="11295" width="20.5" style="465" customWidth="1"/>
    <col min="11296" max="11296" width="12.69921875" style="465" customWidth="1"/>
    <col min="11297" max="11299" width="10.8984375" style="465" customWidth="1"/>
    <col min="11300" max="11301" width="14.59765625" style="465" customWidth="1"/>
    <col min="11302" max="11302" width="24" style="465" customWidth="1"/>
    <col min="11303" max="11303" width="10.8984375" style="465" customWidth="1"/>
    <col min="11304" max="11304" width="15.5" style="465" customWidth="1"/>
    <col min="11305" max="11305" width="25.69921875" style="465" customWidth="1"/>
    <col min="11306" max="11548" width="8.09765625" style="465"/>
    <col min="11549" max="11549" width="13.19921875" style="465" customWidth="1"/>
    <col min="11550" max="11550" width="8.09765625" style="465"/>
    <col min="11551" max="11551" width="20.5" style="465" customWidth="1"/>
    <col min="11552" max="11552" width="12.69921875" style="465" customWidth="1"/>
    <col min="11553" max="11555" width="10.8984375" style="465" customWidth="1"/>
    <col min="11556" max="11557" width="14.59765625" style="465" customWidth="1"/>
    <col min="11558" max="11558" width="24" style="465" customWidth="1"/>
    <col min="11559" max="11559" width="10.8984375" style="465" customWidth="1"/>
    <col min="11560" max="11560" width="15.5" style="465" customWidth="1"/>
    <col min="11561" max="11561" width="25.69921875" style="465" customWidth="1"/>
    <col min="11562" max="11804" width="8.09765625" style="465"/>
    <col min="11805" max="11805" width="13.19921875" style="465" customWidth="1"/>
    <col min="11806" max="11806" width="8.09765625" style="465"/>
    <col min="11807" max="11807" width="20.5" style="465" customWidth="1"/>
    <col min="11808" max="11808" width="12.69921875" style="465" customWidth="1"/>
    <col min="11809" max="11811" width="10.8984375" style="465" customWidth="1"/>
    <col min="11812" max="11813" width="14.59765625" style="465" customWidth="1"/>
    <col min="11814" max="11814" width="24" style="465" customWidth="1"/>
    <col min="11815" max="11815" width="10.8984375" style="465" customWidth="1"/>
    <col min="11816" max="11816" width="15.5" style="465" customWidth="1"/>
    <col min="11817" max="11817" width="25.69921875" style="465" customWidth="1"/>
    <col min="11818" max="12060" width="8.09765625" style="465"/>
    <col min="12061" max="12061" width="13.19921875" style="465" customWidth="1"/>
    <col min="12062" max="12062" width="8.09765625" style="465"/>
    <col min="12063" max="12063" width="20.5" style="465" customWidth="1"/>
    <col min="12064" max="12064" width="12.69921875" style="465" customWidth="1"/>
    <col min="12065" max="12067" width="10.8984375" style="465" customWidth="1"/>
    <col min="12068" max="12069" width="14.59765625" style="465" customWidth="1"/>
    <col min="12070" max="12070" width="24" style="465" customWidth="1"/>
    <col min="12071" max="12071" width="10.8984375" style="465" customWidth="1"/>
    <col min="12072" max="12072" width="15.5" style="465" customWidth="1"/>
    <col min="12073" max="12073" width="25.69921875" style="465" customWidth="1"/>
    <col min="12074" max="12316" width="8.09765625" style="465"/>
    <col min="12317" max="12317" width="13.19921875" style="465" customWidth="1"/>
    <col min="12318" max="12318" width="8.09765625" style="465"/>
    <col min="12319" max="12319" width="20.5" style="465" customWidth="1"/>
    <col min="12320" max="12320" width="12.69921875" style="465" customWidth="1"/>
    <col min="12321" max="12323" width="10.8984375" style="465" customWidth="1"/>
    <col min="12324" max="12325" width="14.59765625" style="465" customWidth="1"/>
    <col min="12326" max="12326" width="24" style="465" customWidth="1"/>
    <col min="12327" max="12327" width="10.8984375" style="465" customWidth="1"/>
    <col min="12328" max="12328" width="15.5" style="465" customWidth="1"/>
    <col min="12329" max="12329" width="25.69921875" style="465" customWidth="1"/>
    <col min="12330" max="12572" width="8.09765625" style="465"/>
    <col min="12573" max="12573" width="13.19921875" style="465" customWidth="1"/>
    <col min="12574" max="12574" width="8.09765625" style="465"/>
    <col min="12575" max="12575" width="20.5" style="465" customWidth="1"/>
    <col min="12576" max="12576" width="12.69921875" style="465" customWidth="1"/>
    <col min="12577" max="12579" width="10.8984375" style="465" customWidth="1"/>
    <col min="12580" max="12581" width="14.59765625" style="465" customWidth="1"/>
    <col min="12582" max="12582" width="24" style="465" customWidth="1"/>
    <col min="12583" max="12583" width="10.8984375" style="465" customWidth="1"/>
    <col min="12584" max="12584" width="15.5" style="465" customWidth="1"/>
    <col min="12585" max="12585" width="25.69921875" style="465" customWidth="1"/>
    <col min="12586" max="12828" width="8.09765625" style="465"/>
    <col min="12829" max="12829" width="13.19921875" style="465" customWidth="1"/>
    <col min="12830" max="12830" width="8.09765625" style="465"/>
    <col min="12831" max="12831" width="20.5" style="465" customWidth="1"/>
    <col min="12832" max="12832" width="12.69921875" style="465" customWidth="1"/>
    <col min="12833" max="12835" width="10.8984375" style="465" customWidth="1"/>
    <col min="12836" max="12837" width="14.59765625" style="465" customWidth="1"/>
    <col min="12838" max="12838" width="24" style="465" customWidth="1"/>
    <col min="12839" max="12839" width="10.8984375" style="465" customWidth="1"/>
    <col min="12840" max="12840" width="15.5" style="465" customWidth="1"/>
    <col min="12841" max="12841" width="25.69921875" style="465" customWidth="1"/>
    <col min="12842" max="13084" width="8.09765625" style="465"/>
    <col min="13085" max="13085" width="13.19921875" style="465" customWidth="1"/>
    <col min="13086" max="13086" width="8.09765625" style="465"/>
    <col min="13087" max="13087" width="20.5" style="465" customWidth="1"/>
    <col min="13088" max="13088" width="12.69921875" style="465" customWidth="1"/>
    <col min="13089" max="13091" width="10.8984375" style="465" customWidth="1"/>
    <col min="13092" max="13093" width="14.59765625" style="465" customWidth="1"/>
    <col min="13094" max="13094" width="24" style="465" customWidth="1"/>
    <col min="13095" max="13095" width="10.8984375" style="465" customWidth="1"/>
    <col min="13096" max="13096" width="15.5" style="465" customWidth="1"/>
    <col min="13097" max="13097" width="25.69921875" style="465" customWidth="1"/>
    <col min="13098" max="13340" width="8.09765625" style="465"/>
    <col min="13341" max="13341" width="13.19921875" style="465" customWidth="1"/>
    <col min="13342" max="13342" width="8.09765625" style="465"/>
    <col min="13343" max="13343" width="20.5" style="465" customWidth="1"/>
    <col min="13344" max="13344" width="12.69921875" style="465" customWidth="1"/>
    <col min="13345" max="13347" width="10.8984375" style="465" customWidth="1"/>
    <col min="13348" max="13349" width="14.59765625" style="465" customWidth="1"/>
    <col min="13350" max="13350" width="24" style="465" customWidth="1"/>
    <col min="13351" max="13351" width="10.8984375" style="465" customWidth="1"/>
    <col min="13352" max="13352" width="15.5" style="465" customWidth="1"/>
    <col min="13353" max="13353" width="25.69921875" style="465" customWidth="1"/>
    <col min="13354" max="13596" width="8.09765625" style="465"/>
    <col min="13597" max="13597" width="13.19921875" style="465" customWidth="1"/>
    <col min="13598" max="13598" width="8.09765625" style="465"/>
    <col min="13599" max="13599" width="20.5" style="465" customWidth="1"/>
    <col min="13600" max="13600" width="12.69921875" style="465" customWidth="1"/>
    <col min="13601" max="13603" width="10.8984375" style="465" customWidth="1"/>
    <col min="13604" max="13605" width="14.59765625" style="465" customWidth="1"/>
    <col min="13606" max="13606" width="24" style="465" customWidth="1"/>
    <col min="13607" max="13607" width="10.8984375" style="465" customWidth="1"/>
    <col min="13608" max="13608" width="15.5" style="465" customWidth="1"/>
    <col min="13609" max="13609" width="25.69921875" style="465" customWidth="1"/>
    <col min="13610" max="13852" width="8.09765625" style="465"/>
    <col min="13853" max="13853" width="13.19921875" style="465" customWidth="1"/>
    <col min="13854" max="13854" width="8.09765625" style="465"/>
    <col min="13855" max="13855" width="20.5" style="465" customWidth="1"/>
    <col min="13856" max="13856" width="12.69921875" style="465" customWidth="1"/>
    <col min="13857" max="13859" width="10.8984375" style="465" customWidth="1"/>
    <col min="13860" max="13861" width="14.59765625" style="465" customWidth="1"/>
    <col min="13862" max="13862" width="24" style="465" customWidth="1"/>
    <col min="13863" max="13863" width="10.8984375" style="465" customWidth="1"/>
    <col min="13864" max="13864" width="15.5" style="465" customWidth="1"/>
    <col min="13865" max="13865" width="25.69921875" style="465" customWidth="1"/>
    <col min="13866" max="14108" width="8.09765625" style="465"/>
    <col min="14109" max="14109" width="13.19921875" style="465" customWidth="1"/>
    <col min="14110" max="14110" width="8.09765625" style="465"/>
    <col min="14111" max="14111" width="20.5" style="465" customWidth="1"/>
    <col min="14112" max="14112" width="12.69921875" style="465" customWidth="1"/>
    <col min="14113" max="14115" width="10.8984375" style="465" customWidth="1"/>
    <col min="14116" max="14117" width="14.59765625" style="465" customWidth="1"/>
    <col min="14118" max="14118" width="24" style="465" customWidth="1"/>
    <col min="14119" max="14119" width="10.8984375" style="465" customWidth="1"/>
    <col min="14120" max="14120" width="15.5" style="465" customWidth="1"/>
    <col min="14121" max="14121" width="25.69921875" style="465" customWidth="1"/>
    <col min="14122" max="14364" width="8.09765625" style="465"/>
    <col min="14365" max="14365" width="13.19921875" style="465" customWidth="1"/>
    <col min="14366" max="14366" width="8.09765625" style="465"/>
    <col min="14367" max="14367" width="20.5" style="465" customWidth="1"/>
    <col min="14368" max="14368" width="12.69921875" style="465" customWidth="1"/>
    <col min="14369" max="14371" width="10.8984375" style="465" customWidth="1"/>
    <col min="14372" max="14373" width="14.59765625" style="465" customWidth="1"/>
    <col min="14374" max="14374" width="24" style="465" customWidth="1"/>
    <col min="14375" max="14375" width="10.8984375" style="465" customWidth="1"/>
    <col min="14376" max="14376" width="15.5" style="465" customWidth="1"/>
    <col min="14377" max="14377" width="25.69921875" style="465" customWidth="1"/>
    <col min="14378" max="14620" width="8.09765625" style="465"/>
    <col min="14621" max="14621" width="13.19921875" style="465" customWidth="1"/>
    <col min="14622" max="14622" width="8.09765625" style="465"/>
    <col min="14623" max="14623" width="20.5" style="465" customWidth="1"/>
    <col min="14624" max="14624" width="12.69921875" style="465" customWidth="1"/>
    <col min="14625" max="14627" width="10.8984375" style="465" customWidth="1"/>
    <col min="14628" max="14629" width="14.59765625" style="465" customWidth="1"/>
    <col min="14630" max="14630" width="24" style="465" customWidth="1"/>
    <col min="14631" max="14631" width="10.8984375" style="465" customWidth="1"/>
    <col min="14632" max="14632" width="15.5" style="465" customWidth="1"/>
    <col min="14633" max="14633" width="25.69921875" style="465" customWidth="1"/>
    <col min="14634" max="14876" width="8.09765625" style="465"/>
    <col min="14877" max="14877" width="13.19921875" style="465" customWidth="1"/>
    <col min="14878" max="14878" width="8.09765625" style="465"/>
    <col min="14879" max="14879" width="20.5" style="465" customWidth="1"/>
    <col min="14880" max="14880" width="12.69921875" style="465" customWidth="1"/>
    <col min="14881" max="14883" width="10.8984375" style="465" customWidth="1"/>
    <col min="14884" max="14885" width="14.59765625" style="465" customWidth="1"/>
    <col min="14886" max="14886" width="24" style="465" customWidth="1"/>
    <col min="14887" max="14887" width="10.8984375" style="465" customWidth="1"/>
    <col min="14888" max="14888" width="15.5" style="465" customWidth="1"/>
    <col min="14889" max="14889" width="25.69921875" style="465" customWidth="1"/>
    <col min="14890" max="15132" width="8.09765625" style="465"/>
    <col min="15133" max="15133" width="13.19921875" style="465" customWidth="1"/>
    <col min="15134" max="15134" width="8.09765625" style="465"/>
    <col min="15135" max="15135" width="20.5" style="465" customWidth="1"/>
    <col min="15136" max="15136" width="12.69921875" style="465" customWidth="1"/>
    <col min="15137" max="15139" width="10.8984375" style="465" customWidth="1"/>
    <col min="15140" max="15141" width="14.59765625" style="465" customWidth="1"/>
    <col min="15142" max="15142" width="24" style="465" customWidth="1"/>
    <col min="15143" max="15143" width="10.8984375" style="465" customWidth="1"/>
    <col min="15144" max="15144" width="15.5" style="465" customWidth="1"/>
    <col min="15145" max="15145" width="25.69921875" style="465" customWidth="1"/>
    <col min="15146" max="15388" width="8.09765625" style="465"/>
    <col min="15389" max="15389" width="13.19921875" style="465" customWidth="1"/>
    <col min="15390" max="15390" width="8.09765625" style="465"/>
    <col min="15391" max="15391" width="20.5" style="465" customWidth="1"/>
    <col min="15392" max="15392" width="12.69921875" style="465" customWidth="1"/>
    <col min="15393" max="15395" width="10.8984375" style="465" customWidth="1"/>
    <col min="15396" max="15397" width="14.59765625" style="465" customWidth="1"/>
    <col min="15398" max="15398" width="24" style="465" customWidth="1"/>
    <col min="15399" max="15399" width="10.8984375" style="465" customWidth="1"/>
    <col min="15400" max="15400" width="15.5" style="465" customWidth="1"/>
    <col min="15401" max="15401" width="25.69921875" style="465" customWidth="1"/>
    <col min="15402" max="15644" width="8.09765625" style="465"/>
    <col min="15645" max="15645" width="13.19921875" style="465" customWidth="1"/>
    <col min="15646" max="15646" width="8.09765625" style="465"/>
    <col min="15647" max="15647" width="20.5" style="465" customWidth="1"/>
    <col min="15648" max="15648" width="12.69921875" style="465" customWidth="1"/>
    <col min="15649" max="15651" width="10.8984375" style="465" customWidth="1"/>
    <col min="15652" max="15653" width="14.59765625" style="465" customWidth="1"/>
    <col min="15654" max="15654" width="24" style="465" customWidth="1"/>
    <col min="15655" max="15655" width="10.8984375" style="465" customWidth="1"/>
    <col min="15656" max="15656" width="15.5" style="465" customWidth="1"/>
    <col min="15657" max="15657" width="25.69921875" style="465" customWidth="1"/>
    <col min="15658" max="15900" width="8.09765625" style="465"/>
    <col min="15901" max="15901" width="13.19921875" style="465" customWidth="1"/>
    <col min="15902" max="15902" width="8.09765625" style="465"/>
    <col min="15903" max="15903" width="20.5" style="465" customWidth="1"/>
    <col min="15904" max="15904" width="12.69921875" style="465" customWidth="1"/>
    <col min="15905" max="15907" width="10.8984375" style="465" customWidth="1"/>
    <col min="15908" max="15909" width="14.59765625" style="465" customWidth="1"/>
    <col min="15910" max="15910" width="24" style="465" customWidth="1"/>
    <col min="15911" max="15911" width="10.8984375" style="465" customWidth="1"/>
    <col min="15912" max="15912" width="15.5" style="465" customWidth="1"/>
    <col min="15913" max="15913" width="25.69921875" style="465" customWidth="1"/>
    <col min="15914" max="16156" width="8.09765625" style="465"/>
    <col min="16157" max="16157" width="13.19921875" style="465" customWidth="1"/>
    <col min="16158" max="16158" width="8.09765625" style="465"/>
    <col min="16159" max="16159" width="20.5" style="465" customWidth="1"/>
    <col min="16160" max="16160" width="12.69921875" style="465" customWidth="1"/>
    <col min="16161" max="16163" width="10.8984375" style="465" customWidth="1"/>
    <col min="16164" max="16165" width="14.59765625" style="465" customWidth="1"/>
    <col min="16166" max="16166" width="24" style="465" customWidth="1"/>
    <col min="16167" max="16167" width="10.8984375" style="465" customWidth="1"/>
    <col min="16168" max="16168" width="15.5" style="465" customWidth="1"/>
    <col min="16169" max="16169" width="25.69921875" style="465" customWidth="1"/>
    <col min="16170" max="16384" width="8.09765625" style="465"/>
  </cols>
  <sheetData>
    <row r="1" spans="1:45" ht="19.8">
      <c r="A1" s="457" t="s">
        <v>1323</v>
      </c>
      <c r="B1" s="458"/>
      <c r="C1" s="458"/>
      <c r="D1" s="459"/>
      <c r="E1" s="459"/>
      <c r="F1" s="459"/>
      <c r="G1" s="459"/>
      <c r="H1" s="459"/>
      <c r="I1" s="459"/>
      <c r="J1" s="460"/>
      <c r="K1" s="461"/>
      <c r="L1" s="462" t="s">
        <v>276</v>
      </c>
      <c r="M1" s="463" t="s">
        <v>1324</v>
      </c>
      <c r="N1" s="464"/>
      <c r="O1" s="433" t="s">
        <v>1323</v>
      </c>
      <c r="P1" s="419"/>
      <c r="Q1" s="419"/>
      <c r="R1" s="420"/>
      <c r="S1" s="420"/>
      <c r="T1" s="420"/>
      <c r="U1" s="420"/>
      <c r="V1" s="420"/>
      <c r="W1" s="421"/>
      <c r="X1" s="422" t="s">
        <v>353</v>
      </c>
      <c r="Y1" s="481" t="s">
        <v>1324</v>
      </c>
      <c r="AA1" s="433" t="s">
        <v>1323</v>
      </c>
      <c r="AB1" s="419"/>
      <c r="AC1" s="419"/>
      <c r="AD1" s="420"/>
      <c r="AE1" s="420"/>
      <c r="AF1" s="420"/>
      <c r="AG1" s="485"/>
      <c r="AH1" s="421"/>
      <c r="AI1" s="486" t="s">
        <v>276</v>
      </c>
      <c r="AJ1" s="481" t="s">
        <v>1324</v>
      </c>
      <c r="AL1" s="441" t="s">
        <v>1236</v>
      </c>
      <c r="AM1" s="442"/>
      <c r="AN1" s="442"/>
      <c r="AO1" s="442"/>
      <c r="AP1" s="442"/>
      <c r="AQ1" s="443" t="s">
        <v>353</v>
      </c>
      <c r="AR1" s="481" t="s">
        <v>1324</v>
      </c>
      <c r="AS1" s="57" t="s">
        <v>6</v>
      </c>
    </row>
    <row r="2" spans="1:45" ht="19.8">
      <c r="A2" s="466" t="s">
        <v>1325</v>
      </c>
      <c r="B2" s="467" t="s">
        <v>1326</v>
      </c>
      <c r="C2" s="467"/>
      <c r="D2" s="468"/>
      <c r="E2" s="468"/>
      <c r="F2" s="468"/>
      <c r="G2" s="468"/>
      <c r="H2" s="468"/>
      <c r="I2" s="468"/>
      <c r="J2" s="469"/>
      <c r="K2" s="470"/>
      <c r="L2" s="462" t="s">
        <v>1239</v>
      </c>
      <c r="M2" s="471" t="s">
        <v>1327</v>
      </c>
      <c r="O2" s="433" t="s">
        <v>1325</v>
      </c>
      <c r="P2" s="423" t="s">
        <v>1326</v>
      </c>
      <c r="Q2" s="423"/>
      <c r="R2" s="424"/>
      <c r="S2" s="424"/>
      <c r="T2" s="424"/>
      <c r="U2" s="424"/>
      <c r="V2" s="424"/>
      <c r="W2" s="425"/>
      <c r="X2" s="422" t="s">
        <v>1239</v>
      </c>
      <c r="Y2" s="482" t="s">
        <v>1327</v>
      </c>
      <c r="AA2" s="433" t="s">
        <v>1325</v>
      </c>
      <c r="AB2" s="423" t="s">
        <v>1326</v>
      </c>
      <c r="AC2" s="423"/>
      <c r="AD2" s="424"/>
      <c r="AE2" s="424"/>
      <c r="AF2" s="424"/>
      <c r="AG2" s="487"/>
      <c r="AH2" s="425"/>
      <c r="AI2" s="486" t="s">
        <v>1239</v>
      </c>
      <c r="AJ2" s="482" t="s">
        <v>1327</v>
      </c>
      <c r="AL2" s="441" t="s">
        <v>1237</v>
      </c>
      <c r="AM2" s="423" t="s">
        <v>1326</v>
      </c>
      <c r="AN2" s="444"/>
      <c r="AO2" s="444"/>
      <c r="AP2" s="444"/>
      <c r="AQ2" s="443" t="s">
        <v>1239</v>
      </c>
      <c r="AR2" s="482" t="s">
        <v>1327</v>
      </c>
    </row>
    <row r="3" spans="1:45" ht="33">
      <c r="A3" s="1848" t="s">
        <v>1328</v>
      </c>
      <c r="B3" s="1848"/>
      <c r="C3" s="1848"/>
      <c r="D3" s="1848"/>
      <c r="E3" s="1848"/>
      <c r="F3" s="1848"/>
      <c r="G3" s="1848"/>
      <c r="H3" s="1848"/>
      <c r="I3" s="1848"/>
      <c r="J3" s="1848"/>
      <c r="K3" s="1848"/>
      <c r="L3" s="1848"/>
      <c r="M3" s="1848"/>
      <c r="O3" s="1743" t="s">
        <v>1337</v>
      </c>
      <c r="P3" s="1743"/>
      <c r="Q3" s="1743"/>
      <c r="R3" s="1743"/>
      <c r="S3" s="1743"/>
      <c r="T3" s="1743"/>
      <c r="U3" s="1743"/>
      <c r="V3" s="1743"/>
      <c r="W3" s="1743"/>
      <c r="X3" s="1743"/>
      <c r="Y3" s="1743"/>
      <c r="AA3" s="1743" t="s">
        <v>1340</v>
      </c>
      <c r="AB3" s="1743"/>
      <c r="AC3" s="1743"/>
      <c r="AD3" s="1743"/>
      <c r="AE3" s="1743"/>
      <c r="AF3" s="1743"/>
      <c r="AG3" s="1743"/>
      <c r="AH3" s="1743"/>
      <c r="AI3" s="1743"/>
      <c r="AJ3" s="1743"/>
      <c r="AL3" s="1723" t="s">
        <v>1343</v>
      </c>
      <c r="AM3" s="1723"/>
      <c r="AN3" s="1723"/>
      <c r="AO3" s="1723"/>
      <c r="AP3" s="1723"/>
      <c r="AQ3" s="1723"/>
      <c r="AR3" s="1723"/>
    </row>
    <row r="4" spans="1:45" ht="20.25" customHeight="1" thickBot="1">
      <c r="A4" s="472" t="s">
        <v>1329</v>
      </c>
      <c r="B4" s="472"/>
      <c r="C4" s="472"/>
      <c r="D4" s="472"/>
      <c r="E4" s="472"/>
      <c r="F4" s="1849" t="s">
        <v>2021</v>
      </c>
      <c r="G4" s="1849"/>
      <c r="H4" s="1849"/>
      <c r="I4" s="1849"/>
      <c r="J4" s="472"/>
      <c r="K4" s="472"/>
      <c r="L4" s="472"/>
      <c r="M4" s="472"/>
      <c r="O4" s="427" t="s">
        <v>1338</v>
      </c>
      <c r="P4" s="427"/>
      <c r="Q4" s="427"/>
      <c r="R4" s="427"/>
      <c r="S4" s="1744" t="s">
        <v>2022</v>
      </c>
      <c r="T4" s="1744"/>
      <c r="U4" s="1744"/>
      <c r="V4" s="1744"/>
      <c r="W4" s="427"/>
      <c r="X4" s="427"/>
      <c r="Y4" s="427"/>
      <c r="AA4" s="427" t="s">
        <v>2023</v>
      </c>
      <c r="AB4" s="427"/>
      <c r="AC4" s="427"/>
      <c r="AD4" s="427"/>
      <c r="AE4" s="427"/>
      <c r="AF4" s="427"/>
      <c r="AG4" s="427"/>
      <c r="AH4" s="427"/>
      <c r="AI4" s="427"/>
      <c r="AJ4" s="427"/>
      <c r="AL4" s="1724" t="s">
        <v>1344</v>
      </c>
      <c r="AM4" s="1724"/>
      <c r="AN4" s="445"/>
      <c r="AO4" s="445" t="s">
        <v>2024</v>
      </c>
      <c r="AP4" s="446"/>
      <c r="AQ4" s="446"/>
      <c r="AR4" s="445" t="s">
        <v>1281</v>
      </c>
    </row>
    <row r="5" spans="1:45" ht="36.6" customHeight="1" thickBot="1">
      <c r="A5" s="458" t="s">
        <v>1330</v>
      </c>
      <c r="B5" s="458"/>
      <c r="C5" s="458"/>
      <c r="D5" s="468"/>
      <c r="E5" s="468"/>
      <c r="F5" s="468"/>
      <c r="G5" s="468"/>
      <c r="H5" s="467"/>
      <c r="I5" s="467"/>
      <c r="J5" s="473"/>
      <c r="K5" s="473"/>
      <c r="L5" s="474"/>
      <c r="M5" s="473" t="s">
        <v>1244</v>
      </c>
      <c r="O5" s="423" t="s">
        <v>1339</v>
      </c>
      <c r="P5" s="423"/>
      <c r="Q5" s="423"/>
      <c r="R5" s="424"/>
      <c r="S5" s="424"/>
      <c r="T5" s="424"/>
      <c r="U5" s="423"/>
      <c r="V5" s="423"/>
      <c r="W5" s="428"/>
      <c r="X5" s="428"/>
      <c r="Y5" s="428" t="s">
        <v>1244</v>
      </c>
      <c r="AA5" s="423" t="s">
        <v>1341</v>
      </c>
      <c r="AB5" s="423"/>
      <c r="AC5" s="423"/>
      <c r="AD5" s="424"/>
      <c r="AE5" s="424"/>
      <c r="AF5" s="424"/>
      <c r="AG5" s="428"/>
      <c r="AH5" s="423"/>
      <c r="AI5" s="484"/>
      <c r="AJ5" s="428" t="s">
        <v>1244</v>
      </c>
      <c r="AL5" s="1725" t="s">
        <v>1282</v>
      </c>
      <c r="AM5" s="1726"/>
      <c r="AN5" s="489" t="s">
        <v>1283</v>
      </c>
      <c r="AO5" s="490" t="s">
        <v>1345</v>
      </c>
      <c r="AP5" s="489" t="s">
        <v>1285</v>
      </c>
      <c r="AQ5" s="491" t="s">
        <v>1286</v>
      </c>
      <c r="AR5" s="492" t="s">
        <v>1346</v>
      </c>
    </row>
    <row r="6" spans="1:45" ht="22.5" customHeight="1">
      <c r="A6" s="1850" t="s">
        <v>1245</v>
      </c>
      <c r="B6" s="1850"/>
      <c r="C6" s="1850"/>
      <c r="D6" s="1852" t="s">
        <v>1331</v>
      </c>
      <c r="E6" s="1853"/>
      <c r="F6" s="1853"/>
      <c r="G6" s="1853"/>
      <c r="H6" s="1853"/>
      <c r="I6" s="1853"/>
      <c r="J6" s="1853"/>
      <c r="K6" s="1854"/>
      <c r="L6" s="1855" t="s">
        <v>1332</v>
      </c>
      <c r="M6" s="1856"/>
      <c r="O6" s="1745" t="s">
        <v>1245</v>
      </c>
      <c r="P6" s="1745"/>
      <c r="Q6" s="1746"/>
      <c r="R6" s="1750" t="s">
        <v>1331</v>
      </c>
      <c r="S6" s="1751"/>
      <c r="T6" s="1751"/>
      <c r="U6" s="1751"/>
      <c r="V6" s="1751"/>
      <c r="W6" s="1779"/>
      <c r="X6" s="1780" t="s">
        <v>1332</v>
      </c>
      <c r="Y6" s="1751"/>
      <c r="AA6" s="1745" t="s">
        <v>1245</v>
      </c>
      <c r="AB6" s="1745"/>
      <c r="AC6" s="1746"/>
      <c r="AD6" s="1750" t="s">
        <v>1331</v>
      </c>
      <c r="AE6" s="1751"/>
      <c r="AF6" s="1751"/>
      <c r="AG6" s="1751"/>
      <c r="AH6" s="1751"/>
      <c r="AI6" s="1751"/>
      <c r="AJ6" s="1751"/>
      <c r="AL6" s="1727" t="s">
        <v>1288</v>
      </c>
      <c r="AM6" s="1728"/>
      <c r="AN6" s="1297" t="s">
        <v>2090</v>
      </c>
      <c r="AO6" s="1297" t="s">
        <v>2090</v>
      </c>
      <c r="AP6" s="1297" t="s">
        <v>2090</v>
      </c>
      <c r="AQ6" s="1297" t="s">
        <v>2090</v>
      </c>
      <c r="AR6" s="1298" t="s">
        <v>2090</v>
      </c>
    </row>
    <row r="7" spans="1:45" ht="19.5" customHeight="1">
      <c r="A7" s="1849"/>
      <c r="B7" s="1849"/>
      <c r="C7" s="1849"/>
      <c r="D7" s="1857" t="s">
        <v>1333</v>
      </c>
      <c r="E7" s="475"/>
      <c r="F7" s="476"/>
      <c r="G7" s="476"/>
      <c r="H7" s="477"/>
      <c r="I7" s="477"/>
      <c r="J7" s="478"/>
      <c r="K7" s="1860" t="s">
        <v>1334</v>
      </c>
      <c r="L7" s="1863" t="s">
        <v>1249</v>
      </c>
      <c r="M7" s="1866" t="s">
        <v>1250</v>
      </c>
      <c r="O7" s="1744"/>
      <c r="P7" s="1744"/>
      <c r="Q7" s="1747"/>
      <c r="R7" s="1752" t="s">
        <v>1333</v>
      </c>
      <c r="S7" s="429"/>
      <c r="T7" s="430"/>
      <c r="U7" s="431"/>
      <c r="V7" s="431"/>
      <c r="W7" s="432"/>
      <c r="X7" s="1763" t="s">
        <v>1249</v>
      </c>
      <c r="Y7" s="1760" t="s">
        <v>1250</v>
      </c>
      <c r="AA7" s="1744"/>
      <c r="AB7" s="1744"/>
      <c r="AC7" s="1747"/>
      <c r="AD7" s="1752" t="s">
        <v>1333</v>
      </c>
      <c r="AE7" s="429"/>
      <c r="AF7" s="430"/>
      <c r="AG7" s="431"/>
      <c r="AH7" s="431"/>
      <c r="AI7" s="488"/>
      <c r="AJ7" s="1818" t="s">
        <v>1334</v>
      </c>
      <c r="AL7" s="1713" t="s">
        <v>1289</v>
      </c>
      <c r="AM7" s="1714"/>
      <c r="AN7" s="1299" t="s">
        <v>2090</v>
      </c>
      <c r="AO7" s="1299" t="s">
        <v>2090</v>
      </c>
      <c r="AP7" s="1299" t="s">
        <v>2090</v>
      </c>
      <c r="AQ7" s="1299" t="s">
        <v>2090</v>
      </c>
      <c r="AR7" s="1300" t="s">
        <v>2090</v>
      </c>
    </row>
    <row r="8" spans="1:45" ht="16.5" customHeight="1">
      <c r="A8" s="1849"/>
      <c r="B8" s="1849"/>
      <c r="C8" s="1849"/>
      <c r="D8" s="1858"/>
      <c r="E8" s="1838" t="s">
        <v>1251</v>
      </c>
      <c r="F8" s="1836" t="s">
        <v>1252</v>
      </c>
      <c r="G8" s="1838" t="s">
        <v>1253</v>
      </c>
      <c r="H8" s="1839" t="s">
        <v>1254</v>
      </c>
      <c r="I8" s="1841" t="s">
        <v>1255</v>
      </c>
      <c r="J8" s="1839" t="s">
        <v>1256</v>
      </c>
      <c r="K8" s="1861"/>
      <c r="L8" s="1864"/>
      <c r="M8" s="1867"/>
      <c r="O8" s="1744"/>
      <c r="P8" s="1744"/>
      <c r="Q8" s="1747"/>
      <c r="R8" s="1753"/>
      <c r="S8" s="1755" t="s">
        <v>1251</v>
      </c>
      <c r="T8" s="1821" t="s">
        <v>1252</v>
      </c>
      <c r="U8" s="1823" t="s">
        <v>1254</v>
      </c>
      <c r="V8" s="1758" t="s">
        <v>1255</v>
      </c>
      <c r="W8" s="1769" t="s">
        <v>1256</v>
      </c>
      <c r="X8" s="1764"/>
      <c r="Y8" s="1826"/>
      <c r="AA8" s="1744"/>
      <c r="AB8" s="1744"/>
      <c r="AC8" s="1747"/>
      <c r="AD8" s="1753"/>
      <c r="AE8" s="1755" t="s">
        <v>1252</v>
      </c>
      <c r="AF8" s="1821" t="s">
        <v>1342</v>
      </c>
      <c r="AG8" s="1823" t="s">
        <v>1254</v>
      </c>
      <c r="AH8" s="1758" t="s">
        <v>1255</v>
      </c>
      <c r="AI8" s="1823" t="s">
        <v>1256</v>
      </c>
      <c r="AJ8" s="1819"/>
      <c r="AL8" s="1709" t="s">
        <v>1290</v>
      </c>
      <c r="AM8" s="1710"/>
      <c r="AN8" s="1299" t="s">
        <v>2090</v>
      </c>
      <c r="AO8" s="1299" t="s">
        <v>2090</v>
      </c>
      <c r="AP8" s="1299" t="s">
        <v>2090</v>
      </c>
      <c r="AQ8" s="1299" t="s">
        <v>2090</v>
      </c>
      <c r="AR8" s="1300" t="s">
        <v>2090</v>
      </c>
    </row>
    <row r="9" spans="1:45" ht="23.25" customHeight="1">
      <c r="A9" s="1851"/>
      <c r="B9" s="1851"/>
      <c r="C9" s="1851"/>
      <c r="D9" s="1859"/>
      <c r="E9" s="1838"/>
      <c r="F9" s="1837"/>
      <c r="G9" s="1838"/>
      <c r="H9" s="1840"/>
      <c r="I9" s="1842"/>
      <c r="J9" s="1840"/>
      <c r="K9" s="1862"/>
      <c r="L9" s="1865"/>
      <c r="M9" s="1868"/>
      <c r="O9" s="1748"/>
      <c r="P9" s="1748"/>
      <c r="Q9" s="1749"/>
      <c r="R9" s="1754"/>
      <c r="S9" s="1755"/>
      <c r="T9" s="1822"/>
      <c r="U9" s="1824"/>
      <c r="V9" s="1759"/>
      <c r="W9" s="1770"/>
      <c r="X9" s="1765"/>
      <c r="Y9" s="1827"/>
      <c r="AA9" s="1748"/>
      <c r="AB9" s="1748"/>
      <c r="AC9" s="1749"/>
      <c r="AD9" s="1754"/>
      <c r="AE9" s="1755"/>
      <c r="AF9" s="1822"/>
      <c r="AG9" s="1824"/>
      <c r="AH9" s="1759"/>
      <c r="AI9" s="1825"/>
      <c r="AJ9" s="1820"/>
      <c r="AL9" s="1715" t="s">
        <v>1291</v>
      </c>
      <c r="AM9" s="1716"/>
      <c r="AN9" s="1299" t="s">
        <v>2090</v>
      </c>
      <c r="AO9" s="1717"/>
      <c r="AP9" s="1717"/>
      <c r="AQ9" s="1720"/>
      <c r="AR9" s="1720"/>
    </row>
    <row r="10" spans="1:45" ht="19.5" customHeight="1">
      <c r="A10" s="1843" t="s">
        <v>1335</v>
      </c>
      <c r="B10" s="1846" t="s">
        <v>1258</v>
      </c>
      <c r="C10" s="1847"/>
      <c r="D10" s="1281" t="s">
        <v>2090</v>
      </c>
      <c r="E10" s="1281" t="s">
        <v>2090</v>
      </c>
      <c r="F10" s="1281" t="s">
        <v>2090</v>
      </c>
      <c r="G10" s="1281" t="s">
        <v>2090</v>
      </c>
      <c r="H10" s="1281" t="s">
        <v>2090</v>
      </c>
      <c r="I10" s="1281" t="s">
        <v>2090</v>
      </c>
      <c r="J10" s="1281" t="s">
        <v>2090</v>
      </c>
      <c r="K10" s="1284" t="s">
        <v>2090</v>
      </c>
      <c r="L10" s="1301" t="s">
        <v>2090</v>
      </c>
      <c r="M10" s="1284" t="s">
        <v>2090</v>
      </c>
      <c r="O10" s="1738" t="s">
        <v>1335</v>
      </c>
      <c r="P10" s="1741" t="s">
        <v>1258</v>
      </c>
      <c r="Q10" s="1742"/>
      <c r="R10" s="1281" t="s">
        <v>2090</v>
      </c>
      <c r="S10" s="1281" t="s">
        <v>2090</v>
      </c>
      <c r="T10" s="1281" t="s">
        <v>2090</v>
      </c>
      <c r="U10" s="1281" t="s">
        <v>2090</v>
      </c>
      <c r="V10" s="1281" t="s">
        <v>2090</v>
      </c>
      <c r="W10" s="1284" t="s">
        <v>2090</v>
      </c>
      <c r="X10" s="1301" t="s">
        <v>2090</v>
      </c>
      <c r="Y10" s="1284" t="s">
        <v>2090</v>
      </c>
      <c r="AA10" s="1738" t="s">
        <v>1335</v>
      </c>
      <c r="AB10" s="1741" t="s">
        <v>1258</v>
      </c>
      <c r="AC10" s="1742"/>
      <c r="AD10" s="1281" t="s">
        <v>2090</v>
      </c>
      <c r="AE10" s="1281" t="s">
        <v>2090</v>
      </c>
      <c r="AF10" s="1281" t="s">
        <v>2090</v>
      </c>
      <c r="AG10" s="1281" t="s">
        <v>2090</v>
      </c>
      <c r="AH10" s="1281" t="s">
        <v>2090</v>
      </c>
      <c r="AI10" s="1306" t="s">
        <v>2090</v>
      </c>
      <c r="AJ10" s="1295" t="s">
        <v>2090</v>
      </c>
      <c r="AL10" s="1711" t="s">
        <v>1292</v>
      </c>
      <c r="AM10" s="1712"/>
      <c r="AN10" s="1299" t="s">
        <v>2090</v>
      </c>
      <c r="AO10" s="1718"/>
      <c r="AP10" s="1718"/>
      <c r="AQ10" s="1721"/>
      <c r="AR10" s="1721"/>
    </row>
    <row r="11" spans="1:45" ht="19.5" customHeight="1">
      <c r="A11" s="1844"/>
      <c r="B11" s="1830" t="s">
        <v>1259</v>
      </c>
      <c r="C11" s="1831"/>
      <c r="D11" s="1281" t="s">
        <v>2090</v>
      </c>
      <c r="E11" s="1281" t="s">
        <v>2090</v>
      </c>
      <c r="F11" s="1281" t="s">
        <v>2090</v>
      </c>
      <c r="G11" s="1281" t="s">
        <v>2090</v>
      </c>
      <c r="H11" s="1281" t="s">
        <v>2090</v>
      </c>
      <c r="I11" s="1281" t="s">
        <v>2090</v>
      </c>
      <c r="J11" s="1281" t="s">
        <v>2090</v>
      </c>
      <c r="K11" s="1284" t="s">
        <v>2090</v>
      </c>
      <c r="L11" s="1301" t="s">
        <v>2090</v>
      </c>
      <c r="M11" s="1284" t="s">
        <v>2090</v>
      </c>
      <c r="O11" s="1739"/>
      <c r="P11" s="1730" t="s">
        <v>1259</v>
      </c>
      <c r="Q11" s="1731"/>
      <c r="R11" s="1281" t="s">
        <v>2090</v>
      </c>
      <c r="S11" s="1281" t="s">
        <v>2090</v>
      </c>
      <c r="T11" s="1281" t="s">
        <v>2090</v>
      </c>
      <c r="U11" s="1281" t="s">
        <v>2090</v>
      </c>
      <c r="V11" s="1281" t="s">
        <v>2090</v>
      </c>
      <c r="W11" s="1284" t="s">
        <v>2090</v>
      </c>
      <c r="X11" s="1301" t="s">
        <v>2090</v>
      </c>
      <c r="Y11" s="1284" t="s">
        <v>2090</v>
      </c>
      <c r="AA11" s="1739"/>
      <c r="AB11" s="1730" t="s">
        <v>1259</v>
      </c>
      <c r="AC11" s="1731"/>
      <c r="AD11" s="1281" t="s">
        <v>2090</v>
      </c>
      <c r="AE11" s="1281" t="s">
        <v>2090</v>
      </c>
      <c r="AF11" s="1281" t="s">
        <v>2090</v>
      </c>
      <c r="AG11" s="1281" t="s">
        <v>2090</v>
      </c>
      <c r="AH11" s="1281" t="s">
        <v>2090</v>
      </c>
      <c r="AI11" s="1306" t="s">
        <v>2090</v>
      </c>
      <c r="AJ11" s="1295" t="s">
        <v>2090</v>
      </c>
      <c r="AL11" s="1711" t="s">
        <v>1293</v>
      </c>
      <c r="AM11" s="1712"/>
      <c r="AN11" s="1299" t="s">
        <v>2090</v>
      </c>
      <c r="AO11" s="1719"/>
      <c r="AP11" s="1719"/>
      <c r="AQ11" s="1722"/>
      <c r="AR11" s="1722"/>
    </row>
    <row r="12" spans="1:45" ht="19.5" customHeight="1">
      <c r="A12" s="1844"/>
      <c r="B12" s="1828" t="s">
        <v>1260</v>
      </c>
      <c r="C12" s="1829"/>
      <c r="D12" s="1281" t="s">
        <v>2090</v>
      </c>
      <c r="E12" s="1281" t="s">
        <v>2090</v>
      </c>
      <c r="F12" s="1281" t="s">
        <v>2090</v>
      </c>
      <c r="G12" s="1281" t="s">
        <v>2090</v>
      </c>
      <c r="H12" s="1281" t="s">
        <v>2090</v>
      </c>
      <c r="I12" s="1281" t="s">
        <v>2090</v>
      </c>
      <c r="J12" s="1281" t="s">
        <v>2090</v>
      </c>
      <c r="K12" s="1284" t="s">
        <v>2090</v>
      </c>
      <c r="L12" s="1301" t="s">
        <v>2090</v>
      </c>
      <c r="M12" s="1284" t="s">
        <v>2090</v>
      </c>
      <c r="O12" s="1739"/>
      <c r="P12" s="1732" t="s">
        <v>1260</v>
      </c>
      <c r="Q12" s="1733"/>
      <c r="R12" s="1281" t="s">
        <v>2090</v>
      </c>
      <c r="S12" s="1281" t="s">
        <v>2090</v>
      </c>
      <c r="T12" s="1281" t="s">
        <v>2090</v>
      </c>
      <c r="U12" s="1281" t="s">
        <v>2090</v>
      </c>
      <c r="V12" s="1281" t="s">
        <v>2090</v>
      </c>
      <c r="W12" s="1284" t="s">
        <v>2090</v>
      </c>
      <c r="X12" s="1301" t="s">
        <v>2090</v>
      </c>
      <c r="Y12" s="1284" t="s">
        <v>2090</v>
      </c>
      <c r="AA12" s="1739"/>
      <c r="AB12" s="1732" t="s">
        <v>1260</v>
      </c>
      <c r="AC12" s="1733"/>
      <c r="AD12" s="1281" t="s">
        <v>2090</v>
      </c>
      <c r="AE12" s="1281" t="s">
        <v>2090</v>
      </c>
      <c r="AF12" s="1281" t="s">
        <v>2090</v>
      </c>
      <c r="AG12" s="1281" t="s">
        <v>2090</v>
      </c>
      <c r="AH12" s="1281" t="s">
        <v>2090</v>
      </c>
      <c r="AI12" s="1306" t="s">
        <v>2090</v>
      </c>
      <c r="AJ12" s="1295" t="s">
        <v>2090</v>
      </c>
      <c r="AL12" s="1711" t="s">
        <v>1294</v>
      </c>
      <c r="AM12" s="1712"/>
      <c r="AN12" s="451"/>
      <c r="AO12" s="1299" t="s">
        <v>2090</v>
      </c>
      <c r="AP12" s="1299" t="s">
        <v>2090</v>
      </c>
      <c r="AQ12" s="1299" t="s">
        <v>2090</v>
      </c>
      <c r="AR12" s="1300" t="s">
        <v>2090</v>
      </c>
    </row>
    <row r="13" spans="1:45" ht="19.5" customHeight="1">
      <c r="A13" s="1844"/>
      <c r="B13" s="1830" t="s">
        <v>1261</v>
      </c>
      <c r="C13" s="1831"/>
      <c r="D13" s="1281" t="s">
        <v>2090</v>
      </c>
      <c r="E13" s="1281" t="s">
        <v>2090</v>
      </c>
      <c r="F13" s="1281" t="s">
        <v>2090</v>
      </c>
      <c r="G13" s="1281" t="s">
        <v>2090</v>
      </c>
      <c r="H13" s="1281" t="s">
        <v>2090</v>
      </c>
      <c r="I13" s="1281" t="s">
        <v>2090</v>
      </c>
      <c r="J13" s="1281" t="s">
        <v>2090</v>
      </c>
      <c r="K13" s="1284" t="s">
        <v>2090</v>
      </c>
      <c r="L13" s="1301" t="s">
        <v>2090</v>
      </c>
      <c r="M13" s="1284" t="s">
        <v>2090</v>
      </c>
      <c r="O13" s="1739"/>
      <c r="P13" s="1730" t="s">
        <v>1261</v>
      </c>
      <c r="Q13" s="1731"/>
      <c r="R13" s="1281" t="s">
        <v>2090</v>
      </c>
      <c r="S13" s="1281" t="s">
        <v>2090</v>
      </c>
      <c r="T13" s="1281" t="s">
        <v>2090</v>
      </c>
      <c r="U13" s="1281" t="s">
        <v>2090</v>
      </c>
      <c r="V13" s="1281" t="s">
        <v>2090</v>
      </c>
      <c r="W13" s="1284" t="s">
        <v>2090</v>
      </c>
      <c r="X13" s="1301" t="s">
        <v>2090</v>
      </c>
      <c r="Y13" s="1284" t="s">
        <v>2090</v>
      </c>
      <c r="AA13" s="1739"/>
      <c r="AB13" s="1730" t="s">
        <v>1261</v>
      </c>
      <c r="AC13" s="1731"/>
      <c r="AD13" s="1281" t="s">
        <v>2090</v>
      </c>
      <c r="AE13" s="1281" t="s">
        <v>2090</v>
      </c>
      <c r="AF13" s="1281" t="s">
        <v>2090</v>
      </c>
      <c r="AG13" s="1281" t="s">
        <v>2090</v>
      </c>
      <c r="AH13" s="1281" t="s">
        <v>2090</v>
      </c>
      <c r="AI13" s="1306" t="s">
        <v>2090</v>
      </c>
      <c r="AJ13" s="1295" t="s">
        <v>2090</v>
      </c>
      <c r="AL13" s="1709" t="s">
        <v>1295</v>
      </c>
      <c r="AM13" s="1710"/>
      <c r="AN13" s="1299" t="s">
        <v>2090</v>
      </c>
      <c r="AO13" s="1299" t="s">
        <v>2090</v>
      </c>
      <c r="AP13" s="1299" t="s">
        <v>2090</v>
      </c>
      <c r="AQ13" s="1299" t="s">
        <v>2090</v>
      </c>
      <c r="AR13" s="1300" t="s">
        <v>2090</v>
      </c>
    </row>
    <row r="14" spans="1:45" ht="19.5" customHeight="1">
      <c r="A14" s="1844"/>
      <c r="B14" s="1828" t="s">
        <v>1262</v>
      </c>
      <c r="C14" s="1829"/>
      <c r="D14" s="1281" t="s">
        <v>2090</v>
      </c>
      <c r="E14" s="1281" t="s">
        <v>2090</v>
      </c>
      <c r="F14" s="1281" t="s">
        <v>2090</v>
      </c>
      <c r="G14" s="1281" t="s">
        <v>2090</v>
      </c>
      <c r="H14" s="1281" t="s">
        <v>2090</v>
      </c>
      <c r="I14" s="1281" t="s">
        <v>2090</v>
      </c>
      <c r="J14" s="1281" t="s">
        <v>2090</v>
      </c>
      <c r="K14" s="1284" t="s">
        <v>2090</v>
      </c>
      <c r="L14" s="1301" t="s">
        <v>2090</v>
      </c>
      <c r="M14" s="1284" t="s">
        <v>2090</v>
      </c>
      <c r="O14" s="1739"/>
      <c r="P14" s="1732" t="s">
        <v>1262</v>
      </c>
      <c r="Q14" s="1733"/>
      <c r="R14" s="1281" t="s">
        <v>2090</v>
      </c>
      <c r="S14" s="1281" t="s">
        <v>2090</v>
      </c>
      <c r="T14" s="1281" t="s">
        <v>2090</v>
      </c>
      <c r="U14" s="1281" t="s">
        <v>2090</v>
      </c>
      <c r="V14" s="1281" t="s">
        <v>2090</v>
      </c>
      <c r="W14" s="1284" t="s">
        <v>2090</v>
      </c>
      <c r="X14" s="1301" t="s">
        <v>2090</v>
      </c>
      <c r="Y14" s="1284" t="s">
        <v>2090</v>
      </c>
      <c r="AA14" s="1739"/>
      <c r="AB14" s="1732" t="s">
        <v>1262</v>
      </c>
      <c r="AC14" s="1733"/>
      <c r="AD14" s="1281" t="s">
        <v>2090</v>
      </c>
      <c r="AE14" s="1281" t="s">
        <v>2090</v>
      </c>
      <c r="AF14" s="1281" t="s">
        <v>2090</v>
      </c>
      <c r="AG14" s="1281" t="s">
        <v>2090</v>
      </c>
      <c r="AH14" s="1281" t="s">
        <v>2090</v>
      </c>
      <c r="AI14" s="1306" t="s">
        <v>2090</v>
      </c>
      <c r="AJ14" s="1295" t="s">
        <v>2090</v>
      </c>
      <c r="AL14" s="1713" t="s">
        <v>1296</v>
      </c>
      <c r="AM14" s="1714"/>
      <c r="AN14" s="1299" t="s">
        <v>2090</v>
      </c>
      <c r="AO14" s="1299" t="s">
        <v>2090</v>
      </c>
      <c r="AP14" s="1299" t="s">
        <v>2090</v>
      </c>
      <c r="AQ14" s="1299" t="s">
        <v>2090</v>
      </c>
      <c r="AR14" s="1300" t="s">
        <v>2090</v>
      </c>
    </row>
    <row r="15" spans="1:45" ht="19.5" customHeight="1">
      <c r="A15" s="1844"/>
      <c r="B15" s="1830" t="s">
        <v>1263</v>
      </c>
      <c r="C15" s="1831"/>
      <c r="D15" s="1281" t="s">
        <v>2090</v>
      </c>
      <c r="E15" s="1281" t="s">
        <v>2090</v>
      </c>
      <c r="F15" s="1281" t="s">
        <v>2090</v>
      </c>
      <c r="G15" s="1281" t="s">
        <v>2090</v>
      </c>
      <c r="H15" s="1281" t="s">
        <v>2090</v>
      </c>
      <c r="I15" s="1281" t="s">
        <v>2090</v>
      </c>
      <c r="J15" s="1281" t="s">
        <v>2090</v>
      </c>
      <c r="K15" s="1284" t="s">
        <v>2090</v>
      </c>
      <c r="L15" s="1301" t="s">
        <v>2090</v>
      </c>
      <c r="M15" s="1284" t="s">
        <v>2090</v>
      </c>
      <c r="O15" s="1739"/>
      <c r="P15" s="1730" t="s">
        <v>1263</v>
      </c>
      <c r="Q15" s="1731"/>
      <c r="R15" s="1281" t="s">
        <v>2090</v>
      </c>
      <c r="S15" s="1281" t="s">
        <v>2090</v>
      </c>
      <c r="T15" s="1281" t="s">
        <v>2090</v>
      </c>
      <c r="U15" s="1281" t="s">
        <v>2090</v>
      </c>
      <c r="V15" s="1281" t="s">
        <v>2090</v>
      </c>
      <c r="W15" s="1284" t="s">
        <v>2090</v>
      </c>
      <c r="X15" s="1301" t="s">
        <v>2090</v>
      </c>
      <c r="Y15" s="1284" t="s">
        <v>2090</v>
      </c>
      <c r="AA15" s="1739"/>
      <c r="AB15" s="1730" t="s">
        <v>1263</v>
      </c>
      <c r="AC15" s="1731"/>
      <c r="AD15" s="1281" t="s">
        <v>2090</v>
      </c>
      <c r="AE15" s="1281" t="s">
        <v>2090</v>
      </c>
      <c r="AF15" s="1281" t="s">
        <v>2090</v>
      </c>
      <c r="AG15" s="1281" t="s">
        <v>2090</v>
      </c>
      <c r="AH15" s="1281" t="s">
        <v>2090</v>
      </c>
      <c r="AI15" s="1306" t="s">
        <v>2090</v>
      </c>
      <c r="AJ15" s="1295" t="s">
        <v>2090</v>
      </c>
      <c r="AL15" s="1709" t="s">
        <v>1297</v>
      </c>
      <c r="AM15" s="1710"/>
      <c r="AN15" s="1299" t="s">
        <v>2090</v>
      </c>
      <c r="AO15" s="1299" t="s">
        <v>2090</v>
      </c>
      <c r="AP15" s="1299" t="s">
        <v>2090</v>
      </c>
      <c r="AQ15" s="1299" t="s">
        <v>2090</v>
      </c>
      <c r="AR15" s="1300" t="s">
        <v>2090</v>
      </c>
    </row>
    <row r="16" spans="1:45" ht="19.5" customHeight="1">
      <c r="A16" s="1844"/>
      <c r="B16" s="1830" t="s">
        <v>1264</v>
      </c>
      <c r="C16" s="1831"/>
      <c r="D16" s="1281" t="s">
        <v>2090</v>
      </c>
      <c r="E16" s="1281" t="s">
        <v>2090</v>
      </c>
      <c r="F16" s="1281" t="s">
        <v>2090</v>
      </c>
      <c r="G16" s="1281" t="s">
        <v>2090</v>
      </c>
      <c r="H16" s="1281" t="s">
        <v>2090</v>
      </c>
      <c r="I16" s="1281" t="s">
        <v>2090</v>
      </c>
      <c r="J16" s="1281" t="s">
        <v>2090</v>
      </c>
      <c r="K16" s="1284" t="s">
        <v>2090</v>
      </c>
      <c r="L16" s="1301" t="s">
        <v>2090</v>
      </c>
      <c r="M16" s="1284" t="s">
        <v>2090</v>
      </c>
      <c r="O16" s="1739"/>
      <c r="P16" s="1730" t="s">
        <v>1264</v>
      </c>
      <c r="Q16" s="1731"/>
      <c r="R16" s="1281" t="s">
        <v>2090</v>
      </c>
      <c r="S16" s="1281" t="s">
        <v>2090</v>
      </c>
      <c r="T16" s="1281" t="s">
        <v>2090</v>
      </c>
      <c r="U16" s="1281" t="s">
        <v>2090</v>
      </c>
      <c r="V16" s="1281" t="s">
        <v>2090</v>
      </c>
      <c r="W16" s="1284" t="s">
        <v>2090</v>
      </c>
      <c r="X16" s="1301" t="s">
        <v>2090</v>
      </c>
      <c r="Y16" s="1284" t="s">
        <v>2090</v>
      </c>
      <c r="AA16" s="1739"/>
      <c r="AB16" s="1730" t="s">
        <v>1264</v>
      </c>
      <c r="AC16" s="1731"/>
      <c r="AD16" s="1281" t="s">
        <v>2090</v>
      </c>
      <c r="AE16" s="1281" t="s">
        <v>2090</v>
      </c>
      <c r="AF16" s="1281" t="s">
        <v>2090</v>
      </c>
      <c r="AG16" s="1281" t="s">
        <v>2090</v>
      </c>
      <c r="AH16" s="1281" t="s">
        <v>2090</v>
      </c>
      <c r="AI16" s="1306" t="s">
        <v>2090</v>
      </c>
      <c r="AJ16" s="1295" t="s">
        <v>2090</v>
      </c>
      <c r="AL16" s="1709" t="s">
        <v>1298</v>
      </c>
      <c r="AM16" s="1710"/>
      <c r="AN16" s="1299" t="s">
        <v>2090</v>
      </c>
      <c r="AO16" s="1299" t="s">
        <v>2090</v>
      </c>
      <c r="AP16" s="1299" t="s">
        <v>2090</v>
      </c>
      <c r="AQ16" s="1299" t="s">
        <v>2090</v>
      </c>
      <c r="AR16" s="1300" t="s">
        <v>2090</v>
      </c>
    </row>
    <row r="17" spans="1:44" ht="19.5" customHeight="1">
      <c r="A17" s="1844"/>
      <c r="B17" s="1830" t="s">
        <v>1265</v>
      </c>
      <c r="C17" s="1831"/>
      <c r="D17" s="1281" t="s">
        <v>2090</v>
      </c>
      <c r="E17" s="1281" t="s">
        <v>2090</v>
      </c>
      <c r="F17" s="1281" t="s">
        <v>2090</v>
      </c>
      <c r="G17" s="1281" t="s">
        <v>2090</v>
      </c>
      <c r="H17" s="1281" t="s">
        <v>2090</v>
      </c>
      <c r="I17" s="1281" t="s">
        <v>2090</v>
      </c>
      <c r="J17" s="1281" t="s">
        <v>2090</v>
      </c>
      <c r="K17" s="1284" t="s">
        <v>2090</v>
      </c>
      <c r="L17" s="1301" t="s">
        <v>2090</v>
      </c>
      <c r="M17" s="1284" t="s">
        <v>2090</v>
      </c>
      <c r="O17" s="1739"/>
      <c r="P17" s="1730" t="s">
        <v>1265</v>
      </c>
      <c r="Q17" s="1731"/>
      <c r="R17" s="1281" t="s">
        <v>2090</v>
      </c>
      <c r="S17" s="1281" t="s">
        <v>2090</v>
      </c>
      <c r="T17" s="1281" t="s">
        <v>2090</v>
      </c>
      <c r="U17" s="1281" t="s">
        <v>2090</v>
      </c>
      <c r="V17" s="1281" t="s">
        <v>2090</v>
      </c>
      <c r="W17" s="1284" t="s">
        <v>2090</v>
      </c>
      <c r="X17" s="1301" t="s">
        <v>2090</v>
      </c>
      <c r="Y17" s="1284" t="s">
        <v>2090</v>
      </c>
      <c r="AA17" s="1739"/>
      <c r="AB17" s="1730" t="s">
        <v>1265</v>
      </c>
      <c r="AC17" s="1731"/>
      <c r="AD17" s="1281" t="s">
        <v>2090</v>
      </c>
      <c r="AE17" s="1281" t="s">
        <v>2090</v>
      </c>
      <c r="AF17" s="1281" t="s">
        <v>2090</v>
      </c>
      <c r="AG17" s="1281" t="s">
        <v>2090</v>
      </c>
      <c r="AH17" s="1281" t="s">
        <v>2090</v>
      </c>
      <c r="AI17" s="1306" t="s">
        <v>2090</v>
      </c>
      <c r="AJ17" s="1295" t="s">
        <v>2090</v>
      </c>
      <c r="AL17" s="1709" t="s">
        <v>1299</v>
      </c>
      <c r="AM17" s="1710"/>
      <c r="AN17" s="1299" t="s">
        <v>2090</v>
      </c>
      <c r="AO17" s="1299" t="s">
        <v>2090</v>
      </c>
      <c r="AP17" s="1299" t="s">
        <v>2090</v>
      </c>
      <c r="AQ17" s="1299" t="s">
        <v>2090</v>
      </c>
      <c r="AR17" s="1300" t="s">
        <v>2090</v>
      </c>
    </row>
    <row r="18" spans="1:44" ht="19.5" customHeight="1">
      <c r="A18" s="1844"/>
      <c r="B18" s="1830" t="s">
        <v>1266</v>
      </c>
      <c r="C18" s="1831"/>
      <c r="D18" s="1281" t="s">
        <v>2090</v>
      </c>
      <c r="E18" s="1281" t="s">
        <v>2090</v>
      </c>
      <c r="F18" s="1281" t="s">
        <v>2090</v>
      </c>
      <c r="G18" s="1281" t="s">
        <v>2090</v>
      </c>
      <c r="H18" s="1281" t="s">
        <v>2090</v>
      </c>
      <c r="I18" s="1281" t="s">
        <v>2090</v>
      </c>
      <c r="J18" s="1281" t="s">
        <v>2090</v>
      </c>
      <c r="K18" s="1284" t="s">
        <v>2090</v>
      </c>
      <c r="L18" s="1301" t="s">
        <v>2090</v>
      </c>
      <c r="M18" s="1284" t="s">
        <v>2090</v>
      </c>
      <c r="O18" s="1739"/>
      <c r="P18" s="1730" t="s">
        <v>1266</v>
      </c>
      <c r="Q18" s="1731"/>
      <c r="R18" s="1281" t="s">
        <v>2090</v>
      </c>
      <c r="S18" s="1281" t="s">
        <v>2090</v>
      </c>
      <c r="T18" s="1281" t="s">
        <v>2090</v>
      </c>
      <c r="U18" s="1281" t="s">
        <v>2090</v>
      </c>
      <c r="V18" s="1281" t="s">
        <v>2090</v>
      </c>
      <c r="W18" s="1284" t="s">
        <v>2090</v>
      </c>
      <c r="X18" s="1301" t="s">
        <v>2090</v>
      </c>
      <c r="Y18" s="1284" t="s">
        <v>2090</v>
      </c>
      <c r="AA18" s="1739"/>
      <c r="AB18" s="1730" t="s">
        <v>1266</v>
      </c>
      <c r="AC18" s="1731"/>
      <c r="AD18" s="1281" t="s">
        <v>2090</v>
      </c>
      <c r="AE18" s="1281" t="s">
        <v>2090</v>
      </c>
      <c r="AF18" s="1281" t="s">
        <v>2090</v>
      </c>
      <c r="AG18" s="1281" t="s">
        <v>2090</v>
      </c>
      <c r="AH18" s="1281" t="s">
        <v>2090</v>
      </c>
      <c r="AI18" s="1306" t="s">
        <v>2090</v>
      </c>
      <c r="AJ18" s="1295" t="s">
        <v>2090</v>
      </c>
      <c r="AL18" s="1707" t="s">
        <v>1300</v>
      </c>
      <c r="AM18" s="1708"/>
      <c r="AN18" s="1299" t="s">
        <v>2090</v>
      </c>
      <c r="AO18" s="1299" t="s">
        <v>2090</v>
      </c>
      <c r="AP18" s="1299" t="s">
        <v>2090</v>
      </c>
      <c r="AQ18" s="1299" t="s">
        <v>2090</v>
      </c>
      <c r="AR18" s="1300" t="s">
        <v>2090</v>
      </c>
    </row>
    <row r="19" spans="1:44" ht="19.5" customHeight="1">
      <c r="A19" s="1844"/>
      <c r="B19" s="1830" t="s">
        <v>1267</v>
      </c>
      <c r="C19" s="1831"/>
      <c r="D19" s="1281" t="s">
        <v>2090</v>
      </c>
      <c r="E19" s="1281" t="s">
        <v>2090</v>
      </c>
      <c r="F19" s="1281" t="s">
        <v>2090</v>
      </c>
      <c r="G19" s="1281" t="s">
        <v>2090</v>
      </c>
      <c r="H19" s="1281" t="s">
        <v>2090</v>
      </c>
      <c r="I19" s="1281" t="s">
        <v>2090</v>
      </c>
      <c r="J19" s="1281" t="s">
        <v>2090</v>
      </c>
      <c r="K19" s="1284" t="s">
        <v>2090</v>
      </c>
      <c r="L19" s="1301" t="s">
        <v>2090</v>
      </c>
      <c r="M19" s="1284" t="s">
        <v>2090</v>
      </c>
      <c r="O19" s="1739"/>
      <c r="P19" s="1730" t="s">
        <v>1267</v>
      </c>
      <c r="Q19" s="1731"/>
      <c r="R19" s="1281" t="s">
        <v>2090</v>
      </c>
      <c r="S19" s="1281" t="s">
        <v>2090</v>
      </c>
      <c r="T19" s="1281" t="s">
        <v>2090</v>
      </c>
      <c r="U19" s="1281" t="s">
        <v>2090</v>
      </c>
      <c r="V19" s="1281" t="s">
        <v>2090</v>
      </c>
      <c r="W19" s="1284" t="s">
        <v>2090</v>
      </c>
      <c r="X19" s="1301" t="s">
        <v>2090</v>
      </c>
      <c r="Y19" s="1284" t="s">
        <v>2090</v>
      </c>
      <c r="AA19" s="1739"/>
      <c r="AB19" s="1730" t="s">
        <v>1267</v>
      </c>
      <c r="AC19" s="1731"/>
      <c r="AD19" s="1281" t="s">
        <v>2090</v>
      </c>
      <c r="AE19" s="1281" t="s">
        <v>2090</v>
      </c>
      <c r="AF19" s="1281" t="s">
        <v>2090</v>
      </c>
      <c r="AG19" s="1281" t="s">
        <v>2090</v>
      </c>
      <c r="AH19" s="1281" t="s">
        <v>2090</v>
      </c>
      <c r="AI19" s="1306" t="s">
        <v>2090</v>
      </c>
      <c r="AJ19" s="1295" t="s">
        <v>2090</v>
      </c>
      <c r="AL19" s="1709" t="s">
        <v>1301</v>
      </c>
      <c r="AM19" s="1710"/>
      <c r="AN19" s="1299" t="s">
        <v>2090</v>
      </c>
      <c r="AO19" s="1299" t="s">
        <v>2090</v>
      </c>
      <c r="AP19" s="1299" t="s">
        <v>2090</v>
      </c>
      <c r="AQ19" s="1299" t="s">
        <v>2090</v>
      </c>
      <c r="AR19" s="1300" t="s">
        <v>2090</v>
      </c>
    </row>
    <row r="20" spans="1:44" ht="19.5" customHeight="1">
      <c r="A20" s="1844"/>
      <c r="B20" s="1828" t="s">
        <v>1268</v>
      </c>
      <c r="C20" s="1829"/>
      <c r="D20" s="1281" t="s">
        <v>2090</v>
      </c>
      <c r="E20" s="1281" t="s">
        <v>2090</v>
      </c>
      <c r="F20" s="1281" t="s">
        <v>2090</v>
      </c>
      <c r="G20" s="1281" t="s">
        <v>2090</v>
      </c>
      <c r="H20" s="1281" t="s">
        <v>2090</v>
      </c>
      <c r="I20" s="1281" t="s">
        <v>2090</v>
      </c>
      <c r="J20" s="1281" t="s">
        <v>2090</v>
      </c>
      <c r="K20" s="1284" t="s">
        <v>2090</v>
      </c>
      <c r="L20" s="1301" t="s">
        <v>2090</v>
      </c>
      <c r="M20" s="1284" t="s">
        <v>2090</v>
      </c>
      <c r="O20" s="1739"/>
      <c r="P20" s="1732" t="s">
        <v>1268</v>
      </c>
      <c r="Q20" s="1733"/>
      <c r="R20" s="1281" t="s">
        <v>2090</v>
      </c>
      <c r="S20" s="1281" t="s">
        <v>2090</v>
      </c>
      <c r="T20" s="1281" t="s">
        <v>2090</v>
      </c>
      <c r="U20" s="1281" t="s">
        <v>2090</v>
      </c>
      <c r="V20" s="1281" t="s">
        <v>2090</v>
      </c>
      <c r="W20" s="1284" t="s">
        <v>2090</v>
      </c>
      <c r="X20" s="1301" t="s">
        <v>2090</v>
      </c>
      <c r="Y20" s="1284" t="s">
        <v>2090</v>
      </c>
      <c r="AA20" s="1739"/>
      <c r="AB20" s="1732" t="s">
        <v>1268</v>
      </c>
      <c r="AC20" s="1733"/>
      <c r="AD20" s="1281" t="s">
        <v>2090</v>
      </c>
      <c r="AE20" s="1281" t="s">
        <v>2090</v>
      </c>
      <c r="AF20" s="1281" t="s">
        <v>2090</v>
      </c>
      <c r="AG20" s="1281" t="s">
        <v>2090</v>
      </c>
      <c r="AH20" s="1281" t="s">
        <v>2090</v>
      </c>
      <c r="AI20" s="1306" t="s">
        <v>2090</v>
      </c>
      <c r="AJ20" s="1295" t="s">
        <v>2090</v>
      </c>
      <c r="AL20" s="1709" t="s">
        <v>1302</v>
      </c>
      <c r="AM20" s="1710"/>
      <c r="AN20" s="1299" t="s">
        <v>2090</v>
      </c>
      <c r="AO20" s="1299" t="s">
        <v>2090</v>
      </c>
      <c r="AP20" s="1299" t="s">
        <v>2090</v>
      </c>
      <c r="AQ20" s="1299" t="s">
        <v>2090</v>
      </c>
      <c r="AR20" s="1300" t="s">
        <v>2090</v>
      </c>
    </row>
    <row r="21" spans="1:44" ht="19.5" customHeight="1">
      <c r="A21" s="1844"/>
      <c r="B21" s="1828" t="s">
        <v>1269</v>
      </c>
      <c r="C21" s="1829"/>
      <c r="D21" s="1281" t="s">
        <v>2090</v>
      </c>
      <c r="E21" s="1281" t="s">
        <v>2090</v>
      </c>
      <c r="F21" s="1281" t="s">
        <v>2090</v>
      </c>
      <c r="G21" s="1281" t="s">
        <v>2090</v>
      </c>
      <c r="H21" s="1281" t="s">
        <v>2090</v>
      </c>
      <c r="I21" s="1281" t="s">
        <v>2090</v>
      </c>
      <c r="J21" s="1281" t="s">
        <v>2090</v>
      </c>
      <c r="K21" s="1284" t="s">
        <v>2090</v>
      </c>
      <c r="L21" s="1301" t="s">
        <v>2090</v>
      </c>
      <c r="M21" s="1284" t="s">
        <v>2090</v>
      </c>
      <c r="O21" s="1739"/>
      <c r="P21" s="1732" t="s">
        <v>1269</v>
      </c>
      <c r="Q21" s="1733"/>
      <c r="R21" s="1281" t="s">
        <v>2090</v>
      </c>
      <c r="S21" s="1281" t="s">
        <v>2090</v>
      </c>
      <c r="T21" s="1281" t="s">
        <v>2090</v>
      </c>
      <c r="U21" s="1281" t="s">
        <v>2090</v>
      </c>
      <c r="V21" s="1281" t="s">
        <v>2090</v>
      </c>
      <c r="W21" s="1284" t="s">
        <v>2090</v>
      </c>
      <c r="X21" s="1301" t="s">
        <v>2090</v>
      </c>
      <c r="Y21" s="1284" t="s">
        <v>2090</v>
      </c>
      <c r="AA21" s="1739"/>
      <c r="AB21" s="1732" t="s">
        <v>1269</v>
      </c>
      <c r="AC21" s="1733"/>
      <c r="AD21" s="1281" t="s">
        <v>2090</v>
      </c>
      <c r="AE21" s="1281" t="s">
        <v>2090</v>
      </c>
      <c r="AF21" s="1281" t="s">
        <v>2090</v>
      </c>
      <c r="AG21" s="1281" t="s">
        <v>2090</v>
      </c>
      <c r="AH21" s="1281" t="s">
        <v>2090</v>
      </c>
      <c r="AI21" s="1306" t="s">
        <v>2090</v>
      </c>
      <c r="AJ21" s="1295" t="s">
        <v>2090</v>
      </c>
      <c r="AL21" s="1703" t="s">
        <v>1303</v>
      </c>
      <c r="AM21" s="1704"/>
      <c r="AN21" s="1299" t="s">
        <v>2090</v>
      </c>
      <c r="AO21" s="1299" t="s">
        <v>2090</v>
      </c>
      <c r="AP21" s="1299" t="s">
        <v>2090</v>
      </c>
      <c r="AQ21" s="1299" t="s">
        <v>2090</v>
      </c>
      <c r="AR21" s="1300" t="s">
        <v>2090</v>
      </c>
    </row>
    <row r="22" spans="1:44" ht="19.5" customHeight="1">
      <c r="A22" s="1844"/>
      <c r="B22" s="1830" t="s">
        <v>1270</v>
      </c>
      <c r="C22" s="1831"/>
      <c r="D22" s="1281" t="s">
        <v>2090</v>
      </c>
      <c r="E22" s="1281" t="s">
        <v>2090</v>
      </c>
      <c r="F22" s="1281" t="s">
        <v>2090</v>
      </c>
      <c r="G22" s="1281" t="s">
        <v>2090</v>
      </c>
      <c r="H22" s="1281" t="s">
        <v>2090</v>
      </c>
      <c r="I22" s="1281" t="s">
        <v>2090</v>
      </c>
      <c r="J22" s="1281" t="s">
        <v>2090</v>
      </c>
      <c r="K22" s="1284" t="s">
        <v>2090</v>
      </c>
      <c r="L22" s="1301" t="s">
        <v>2090</v>
      </c>
      <c r="M22" s="1284" t="s">
        <v>2090</v>
      </c>
      <c r="O22" s="1739"/>
      <c r="P22" s="1730" t="s">
        <v>1270</v>
      </c>
      <c r="Q22" s="1731"/>
      <c r="R22" s="1281" t="s">
        <v>2090</v>
      </c>
      <c r="S22" s="1281" t="s">
        <v>2090</v>
      </c>
      <c r="T22" s="1281" t="s">
        <v>2090</v>
      </c>
      <c r="U22" s="1281" t="s">
        <v>2090</v>
      </c>
      <c r="V22" s="1281" t="s">
        <v>2090</v>
      </c>
      <c r="W22" s="1284" t="s">
        <v>2090</v>
      </c>
      <c r="X22" s="1301" t="s">
        <v>2090</v>
      </c>
      <c r="Y22" s="1284" t="s">
        <v>2090</v>
      </c>
      <c r="AA22" s="1739"/>
      <c r="AB22" s="1730" t="s">
        <v>1270</v>
      </c>
      <c r="AC22" s="1731"/>
      <c r="AD22" s="1281" t="s">
        <v>2090</v>
      </c>
      <c r="AE22" s="1281" t="s">
        <v>2090</v>
      </c>
      <c r="AF22" s="1281" t="s">
        <v>2090</v>
      </c>
      <c r="AG22" s="1281" t="s">
        <v>2090</v>
      </c>
      <c r="AH22" s="1281" t="s">
        <v>2090</v>
      </c>
      <c r="AI22" s="1306" t="s">
        <v>2090</v>
      </c>
      <c r="AJ22" s="1295" t="s">
        <v>2090</v>
      </c>
      <c r="AL22" s="1707" t="s">
        <v>1304</v>
      </c>
      <c r="AM22" s="1708"/>
      <c r="AN22" s="1299" t="s">
        <v>2090</v>
      </c>
      <c r="AO22" s="1299" t="s">
        <v>2090</v>
      </c>
      <c r="AP22" s="1299" t="s">
        <v>2090</v>
      </c>
      <c r="AQ22" s="1299" t="s">
        <v>2090</v>
      </c>
      <c r="AR22" s="1300" t="s">
        <v>2090</v>
      </c>
    </row>
    <row r="23" spans="1:44" ht="19.5" customHeight="1" thickBot="1">
      <c r="A23" s="1845"/>
      <c r="B23" s="1832" t="s">
        <v>1271</v>
      </c>
      <c r="C23" s="1833"/>
      <c r="D23" s="1285" t="s">
        <v>2090</v>
      </c>
      <c r="E23" s="1285" t="s">
        <v>2090</v>
      </c>
      <c r="F23" s="1285" t="s">
        <v>2090</v>
      </c>
      <c r="G23" s="1285" t="s">
        <v>2090</v>
      </c>
      <c r="H23" s="1285" t="s">
        <v>2090</v>
      </c>
      <c r="I23" s="1285" t="s">
        <v>2090</v>
      </c>
      <c r="J23" s="1285" t="s">
        <v>2090</v>
      </c>
      <c r="K23" s="1289" t="s">
        <v>2090</v>
      </c>
      <c r="L23" s="1302" t="s">
        <v>2090</v>
      </c>
      <c r="M23" s="1289" t="s">
        <v>2090</v>
      </c>
      <c r="O23" s="1740"/>
      <c r="P23" s="1734" t="s">
        <v>1271</v>
      </c>
      <c r="Q23" s="1735"/>
      <c r="R23" s="1285" t="s">
        <v>2090</v>
      </c>
      <c r="S23" s="1285" t="s">
        <v>2090</v>
      </c>
      <c r="T23" s="1285" t="s">
        <v>2090</v>
      </c>
      <c r="U23" s="1285" t="s">
        <v>2090</v>
      </c>
      <c r="V23" s="1285" t="s">
        <v>2090</v>
      </c>
      <c r="W23" s="1289" t="s">
        <v>2090</v>
      </c>
      <c r="X23" s="1302" t="s">
        <v>2090</v>
      </c>
      <c r="Y23" s="1289" t="s">
        <v>2090</v>
      </c>
      <c r="AA23" s="1740"/>
      <c r="AB23" s="1734" t="s">
        <v>1271</v>
      </c>
      <c r="AC23" s="1735"/>
      <c r="AD23" s="1285" t="s">
        <v>2090</v>
      </c>
      <c r="AE23" s="1285" t="s">
        <v>2090</v>
      </c>
      <c r="AF23" s="1285" t="s">
        <v>2090</v>
      </c>
      <c r="AG23" s="1285" t="s">
        <v>2090</v>
      </c>
      <c r="AH23" s="1285" t="s">
        <v>2090</v>
      </c>
      <c r="AI23" s="1307" t="s">
        <v>2090</v>
      </c>
      <c r="AJ23" s="1296" t="s">
        <v>2090</v>
      </c>
      <c r="AL23" s="1701" t="s">
        <v>1305</v>
      </c>
      <c r="AM23" s="1702"/>
      <c r="AN23" s="1299" t="s">
        <v>2090</v>
      </c>
      <c r="AO23" s="1299" t="s">
        <v>2090</v>
      </c>
      <c r="AP23" s="1299" t="s">
        <v>2090</v>
      </c>
      <c r="AQ23" s="1299" t="s">
        <v>2090</v>
      </c>
      <c r="AR23" s="1300" t="s">
        <v>2090</v>
      </c>
    </row>
    <row r="24" spans="1:44" ht="39.75" customHeight="1" thickTop="1">
      <c r="A24" s="1834" t="s">
        <v>1336</v>
      </c>
      <c r="B24" s="1834"/>
      <c r="C24" s="1835"/>
      <c r="D24" s="1290">
        <v>17914</v>
      </c>
      <c r="E24" s="435">
        <v>11284</v>
      </c>
      <c r="F24" s="1292" t="s">
        <v>2092</v>
      </c>
      <c r="G24" s="439"/>
      <c r="H24" s="436"/>
      <c r="I24" s="436"/>
      <c r="J24" s="436"/>
      <c r="K24" s="1303" t="s">
        <v>2092</v>
      </c>
      <c r="L24" s="1304" t="s">
        <v>2092</v>
      </c>
      <c r="M24" s="1305" t="s">
        <v>2092</v>
      </c>
      <c r="O24" s="1736" t="s">
        <v>1336</v>
      </c>
      <c r="P24" s="1736"/>
      <c r="Q24" s="1737"/>
      <c r="R24" s="1290">
        <v>17624</v>
      </c>
      <c r="S24" s="435">
        <v>11284</v>
      </c>
      <c r="T24" s="1292" t="s">
        <v>2092</v>
      </c>
      <c r="U24" s="436"/>
      <c r="V24" s="436"/>
      <c r="W24" s="437"/>
      <c r="X24" s="1304" t="s">
        <v>2092</v>
      </c>
      <c r="Y24" s="1305" t="s">
        <v>2092</v>
      </c>
      <c r="AA24" s="1736" t="s">
        <v>1336</v>
      </c>
      <c r="AB24" s="1736"/>
      <c r="AC24" s="1737"/>
      <c r="AD24" s="1290">
        <v>290</v>
      </c>
      <c r="AE24" s="1292" t="s">
        <v>2092</v>
      </c>
      <c r="AF24" s="1292" t="s">
        <v>2092</v>
      </c>
      <c r="AG24" s="436"/>
      <c r="AH24" s="436"/>
      <c r="AI24" s="436"/>
      <c r="AJ24" s="1292" t="s">
        <v>2092</v>
      </c>
      <c r="AL24" s="1701" t="s">
        <v>1306</v>
      </c>
      <c r="AM24" s="1702"/>
      <c r="AN24" s="1299" t="s">
        <v>2090</v>
      </c>
      <c r="AO24" s="1299" t="s">
        <v>2090</v>
      </c>
      <c r="AP24" s="1299" t="s">
        <v>2090</v>
      </c>
      <c r="AQ24" s="1299" t="s">
        <v>2090</v>
      </c>
      <c r="AR24" s="1300" t="s">
        <v>2090</v>
      </c>
    </row>
    <row r="25" spans="1:44">
      <c r="F25" s="479"/>
      <c r="G25" s="480"/>
      <c r="AL25" s="1705" t="s">
        <v>1307</v>
      </c>
      <c r="AM25" s="1706"/>
      <c r="AN25" s="1299" t="s">
        <v>2090</v>
      </c>
      <c r="AO25" s="1299" t="s">
        <v>2090</v>
      </c>
      <c r="AP25" s="1299" t="s">
        <v>2090</v>
      </c>
      <c r="AQ25" s="1299" t="s">
        <v>2090</v>
      </c>
      <c r="AR25" s="1300" t="s">
        <v>2090</v>
      </c>
    </row>
    <row r="26" spans="1:44">
      <c r="AL26" s="1701" t="s">
        <v>1308</v>
      </c>
      <c r="AM26" s="1702"/>
      <c r="AN26" s="1299" t="s">
        <v>2090</v>
      </c>
      <c r="AO26" s="1299" t="s">
        <v>2090</v>
      </c>
      <c r="AP26" s="1299" t="s">
        <v>2090</v>
      </c>
      <c r="AQ26" s="1299" t="s">
        <v>2090</v>
      </c>
      <c r="AR26" s="1300" t="s">
        <v>2090</v>
      </c>
    </row>
    <row r="27" spans="1:44">
      <c r="AL27" s="1705" t="s">
        <v>1309</v>
      </c>
      <c r="AM27" s="1706"/>
      <c r="AN27" s="1299" t="s">
        <v>2090</v>
      </c>
      <c r="AO27" s="1299" t="s">
        <v>2090</v>
      </c>
      <c r="AP27" s="1299" t="s">
        <v>2090</v>
      </c>
      <c r="AQ27" s="1299" t="s">
        <v>2090</v>
      </c>
      <c r="AR27" s="1300" t="s">
        <v>2090</v>
      </c>
    </row>
    <row r="28" spans="1:44">
      <c r="AL28" s="1705" t="s">
        <v>1310</v>
      </c>
      <c r="AM28" s="1706"/>
      <c r="AN28" s="1299" t="s">
        <v>2090</v>
      </c>
      <c r="AO28" s="1299" t="s">
        <v>2090</v>
      </c>
      <c r="AP28" s="1299" t="s">
        <v>2090</v>
      </c>
      <c r="AQ28" s="1299" t="s">
        <v>2090</v>
      </c>
      <c r="AR28" s="1300" t="s">
        <v>2090</v>
      </c>
    </row>
    <row r="29" spans="1:44">
      <c r="AL29" s="1707" t="s">
        <v>1311</v>
      </c>
      <c r="AM29" s="1708"/>
      <c r="AN29" s="1299" t="s">
        <v>2090</v>
      </c>
      <c r="AO29" s="1299" t="s">
        <v>2090</v>
      </c>
      <c r="AP29" s="1299" t="s">
        <v>2090</v>
      </c>
      <c r="AQ29" s="1299" t="s">
        <v>2090</v>
      </c>
      <c r="AR29" s="1300" t="s">
        <v>2090</v>
      </c>
    </row>
    <row r="30" spans="1:44">
      <c r="AL30" s="1701" t="s">
        <v>1312</v>
      </c>
      <c r="AM30" s="1702"/>
      <c r="AN30" s="1299" t="s">
        <v>2090</v>
      </c>
      <c r="AO30" s="1299" t="s">
        <v>2090</v>
      </c>
      <c r="AP30" s="1299" t="s">
        <v>2090</v>
      </c>
      <c r="AQ30" s="1299" t="s">
        <v>2090</v>
      </c>
      <c r="AR30" s="1300" t="s">
        <v>2090</v>
      </c>
    </row>
    <row r="31" spans="1:44">
      <c r="AL31" s="1701" t="s">
        <v>1313</v>
      </c>
      <c r="AM31" s="1702"/>
      <c r="AN31" s="1299" t="s">
        <v>2090</v>
      </c>
      <c r="AO31" s="1299" t="s">
        <v>2090</v>
      </c>
      <c r="AP31" s="1299" t="s">
        <v>2090</v>
      </c>
      <c r="AQ31" s="1299" t="s">
        <v>2090</v>
      </c>
      <c r="AR31" s="1300" t="s">
        <v>2090</v>
      </c>
    </row>
    <row r="32" spans="1:44">
      <c r="AL32" s="1814" t="s">
        <v>1314</v>
      </c>
      <c r="AM32" s="1815"/>
      <c r="AN32" s="1299" t="s">
        <v>2090</v>
      </c>
      <c r="AO32" s="1299" t="s">
        <v>2090</v>
      </c>
      <c r="AP32" s="1299" t="s">
        <v>2090</v>
      </c>
      <c r="AQ32" s="1299" t="s">
        <v>2090</v>
      </c>
      <c r="AR32" s="1300" t="s">
        <v>2090</v>
      </c>
    </row>
    <row r="33" spans="38:44" ht="16.8" thickBot="1">
      <c r="AL33" s="1816" t="s">
        <v>1347</v>
      </c>
      <c r="AM33" s="1817"/>
      <c r="AN33" s="1308" t="s">
        <v>2090</v>
      </c>
      <c r="AO33" s="1308" t="s">
        <v>2090</v>
      </c>
      <c r="AP33" s="1308" t="s">
        <v>2090</v>
      </c>
      <c r="AQ33" s="1308" t="s">
        <v>2090</v>
      </c>
      <c r="AR33" s="1309" t="s">
        <v>2090</v>
      </c>
    </row>
    <row r="34" spans="38:44">
      <c r="AL34" s="452" t="s">
        <v>1315</v>
      </c>
      <c r="AM34" s="452" t="s">
        <v>1316</v>
      </c>
      <c r="AN34" s="453" t="s">
        <v>1317</v>
      </c>
      <c r="AO34" s="452"/>
      <c r="AP34" s="453" t="s">
        <v>1318</v>
      </c>
      <c r="AQ34" s="453"/>
      <c r="AR34" s="453" t="s">
        <v>2091</v>
      </c>
    </row>
    <row r="35" spans="38:44">
      <c r="AN35" s="453" t="s">
        <v>260</v>
      </c>
      <c r="AO35" s="452"/>
      <c r="AP35" s="453"/>
      <c r="AQ35" s="453"/>
      <c r="AR35" s="453"/>
    </row>
    <row r="36" spans="38:44" ht="19.8">
      <c r="AL36" s="454" t="s">
        <v>1348</v>
      </c>
      <c r="AN36" s="419"/>
      <c r="AO36" s="419"/>
      <c r="AP36" s="427"/>
      <c r="AQ36" s="427"/>
      <c r="AR36" s="427"/>
    </row>
    <row r="37" spans="38:44" ht="19.8">
      <c r="AL37" s="454" t="s">
        <v>1349</v>
      </c>
      <c r="AN37" s="419"/>
      <c r="AO37" s="419"/>
      <c r="AP37" s="427"/>
      <c r="AQ37" s="427"/>
      <c r="AR37" s="427"/>
    </row>
    <row r="38" spans="38:44" ht="19.8">
      <c r="AL38" s="454" t="s">
        <v>1321</v>
      </c>
      <c r="AN38" s="419"/>
      <c r="AO38" s="419"/>
      <c r="AP38" s="427"/>
      <c r="AQ38" s="427"/>
      <c r="AR38" s="427"/>
    </row>
    <row r="39" spans="38:44" ht="19.8">
      <c r="AL39" s="455" t="s">
        <v>1322</v>
      </c>
      <c r="AM39" s="427"/>
      <c r="AN39" s="419"/>
      <c r="AO39" s="419"/>
      <c r="AP39" s="427"/>
      <c r="AQ39" s="427"/>
      <c r="AR39" s="427"/>
    </row>
  </sheetData>
  <mergeCells count="121">
    <mergeCell ref="A3:M3"/>
    <mergeCell ref="F4:I4"/>
    <mergeCell ref="A6:C9"/>
    <mergeCell ref="D6:K6"/>
    <mergeCell ref="L6:M6"/>
    <mergeCell ref="D7:D9"/>
    <mergeCell ref="K7:K9"/>
    <mergeCell ref="L7:L9"/>
    <mergeCell ref="M7:M9"/>
    <mergeCell ref="E8:E9"/>
    <mergeCell ref="B21:C21"/>
    <mergeCell ref="B22:C22"/>
    <mergeCell ref="B23:C23"/>
    <mergeCell ref="A24:C24"/>
    <mergeCell ref="O3:Y3"/>
    <mergeCell ref="S4:V4"/>
    <mergeCell ref="O6:Q9"/>
    <mergeCell ref="R6:W6"/>
    <mergeCell ref="X6:Y6"/>
    <mergeCell ref="B14:C14"/>
    <mergeCell ref="B15:C15"/>
    <mergeCell ref="B16:C16"/>
    <mergeCell ref="B17:C17"/>
    <mergeCell ref="B18:C18"/>
    <mergeCell ref="B19:C19"/>
    <mergeCell ref="F8:F9"/>
    <mergeCell ref="G8:G9"/>
    <mergeCell ref="H8:H9"/>
    <mergeCell ref="I8:I9"/>
    <mergeCell ref="J8:J9"/>
    <mergeCell ref="A10:A23"/>
    <mergeCell ref="B10:C10"/>
    <mergeCell ref="B11:C11"/>
    <mergeCell ref="B12:C12"/>
    <mergeCell ref="R7:R9"/>
    <mergeCell ref="X7:X9"/>
    <mergeCell ref="Y7:Y9"/>
    <mergeCell ref="S8:S9"/>
    <mergeCell ref="T8:T9"/>
    <mergeCell ref="U8:U9"/>
    <mergeCell ref="V8:V9"/>
    <mergeCell ref="W8:W9"/>
    <mergeCell ref="B20:C20"/>
    <mergeCell ref="B13:C13"/>
    <mergeCell ref="P19:Q19"/>
    <mergeCell ref="P20:Q20"/>
    <mergeCell ref="P21:Q21"/>
    <mergeCell ref="P22:Q22"/>
    <mergeCell ref="P23:Q23"/>
    <mergeCell ref="O24:Q24"/>
    <mergeCell ref="O10:O23"/>
    <mergeCell ref="P10:Q10"/>
    <mergeCell ref="P11:Q11"/>
    <mergeCell ref="P12:Q12"/>
    <mergeCell ref="P13:Q13"/>
    <mergeCell ref="P14:Q14"/>
    <mergeCell ref="P15:Q15"/>
    <mergeCell ref="P16:Q16"/>
    <mergeCell ref="P17:Q17"/>
    <mergeCell ref="P18:Q18"/>
    <mergeCell ref="AA3:AJ3"/>
    <mergeCell ref="AA6:AC9"/>
    <mergeCell ref="AD6:AJ6"/>
    <mergeCell ref="AD7:AD9"/>
    <mergeCell ref="AJ7:AJ9"/>
    <mergeCell ref="AE8:AE9"/>
    <mergeCell ref="AF8:AF9"/>
    <mergeCell ref="AG8:AG9"/>
    <mergeCell ref="AH8:AH9"/>
    <mergeCell ref="AI8:AI9"/>
    <mergeCell ref="AB19:AC19"/>
    <mergeCell ref="AB20:AC20"/>
    <mergeCell ref="AB21:AC21"/>
    <mergeCell ref="AB22:AC22"/>
    <mergeCell ref="AB23:AC23"/>
    <mergeCell ref="AA24:AC24"/>
    <mergeCell ref="AA10:AA23"/>
    <mergeCell ref="AB10:AC10"/>
    <mergeCell ref="AB11:AC11"/>
    <mergeCell ref="AB12:AC12"/>
    <mergeCell ref="AB13:AC13"/>
    <mergeCell ref="AB14:AC14"/>
    <mergeCell ref="AB15:AC15"/>
    <mergeCell ref="AB16:AC16"/>
    <mergeCell ref="AB17:AC17"/>
    <mergeCell ref="AB18:AC18"/>
    <mergeCell ref="AL9:AM9"/>
    <mergeCell ref="AO9:AO11"/>
    <mergeCell ref="AP9:AP11"/>
    <mergeCell ref="AQ9:AQ11"/>
    <mergeCell ref="AR9:AR11"/>
    <mergeCell ref="AL10:AM10"/>
    <mergeCell ref="AL11:AM11"/>
    <mergeCell ref="AL3:AR3"/>
    <mergeCell ref="AL4:AM4"/>
    <mergeCell ref="AL5:AM5"/>
    <mergeCell ref="AL6:AM6"/>
    <mergeCell ref="AL7:AM7"/>
    <mergeCell ref="AL8:AM8"/>
    <mergeCell ref="AL18:AM18"/>
    <mergeCell ref="AL19:AM19"/>
    <mergeCell ref="AL20:AM20"/>
    <mergeCell ref="AL21:AM21"/>
    <mergeCell ref="AL22:AM22"/>
    <mergeCell ref="AL23:AM23"/>
    <mergeCell ref="AL12:AM12"/>
    <mergeCell ref="AL13:AM13"/>
    <mergeCell ref="AL14:AM14"/>
    <mergeCell ref="AL15:AM15"/>
    <mergeCell ref="AL16:AM16"/>
    <mergeCell ref="AL17:AM17"/>
    <mergeCell ref="AL30:AM30"/>
    <mergeCell ref="AL31:AM31"/>
    <mergeCell ref="AL32:AM32"/>
    <mergeCell ref="AL33:AM33"/>
    <mergeCell ref="AL24:AM24"/>
    <mergeCell ref="AL25:AM25"/>
    <mergeCell ref="AL26:AM26"/>
    <mergeCell ref="AL27:AM27"/>
    <mergeCell ref="AL28:AM28"/>
    <mergeCell ref="AL29:AM29"/>
  </mergeCells>
  <phoneticPr fontId="11" type="noConversion"/>
  <hyperlinks>
    <hyperlink ref="AS1" location="預告統計資料發布時間表!A1" display="回發布時間表" xr:uid="{AD891F47-3CDD-40B4-8A04-7E3E70FC1A04}"/>
  </hyperlinks>
  <pageMargins left="0.31496062992125984" right="0.11811023622047245" top="1.5354330708661419" bottom="0.94488188976377963" header="0.51181102362204722" footer="0.31496062992125984"/>
  <pageSetup paperSize="9" scale="64" orientation="landscape" horizontalDpi="4294967295" verticalDpi="4294967295"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AN17"/>
  <sheetViews>
    <sheetView topLeftCell="I1" zoomScale="70" zoomScaleNormal="70" workbookViewId="0">
      <selection activeCell="AM1" sqref="AM1"/>
    </sheetView>
  </sheetViews>
  <sheetFormatPr defaultColWidth="11.19921875" defaultRowHeight="16.2"/>
  <cols>
    <col min="1" max="1" width="9" style="531" customWidth="1"/>
    <col min="2" max="2" width="7.59765625" style="531" customWidth="1"/>
    <col min="3" max="19" width="7" style="531" customWidth="1"/>
    <col min="20" max="20" width="6.09765625" style="531" customWidth="1"/>
    <col min="21" max="21" width="9" style="531" customWidth="1"/>
    <col min="22" max="33" width="8.19921875" style="531" customWidth="1"/>
    <col min="34" max="34" width="7.19921875" style="531" customWidth="1"/>
    <col min="35" max="35" width="6.8984375" style="531" customWidth="1"/>
    <col min="36" max="38" width="8.19921875" style="531" customWidth="1"/>
    <col min="39" max="256" width="11.19921875" style="531"/>
    <col min="257" max="257" width="9" style="531" customWidth="1"/>
    <col min="258" max="258" width="7.59765625" style="531" customWidth="1"/>
    <col min="259" max="275" width="7" style="531" customWidth="1"/>
    <col min="276" max="276" width="6.09765625" style="531" customWidth="1"/>
    <col min="277" max="277" width="9" style="531" customWidth="1"/>
    <col min="278" max="289" width="8.19921875" style="531" customWidth="1"/>
    <col min="290" max="290" width="7.19921875" style="531" customWidth="1"/>
    <col min="291" max="291" width="6.8984375" style="531" customWidth="1"/>
    <col min="292" max="294" width="8.19921875" style="531" customWidth="1"/>
    <col min="295" max="512" width="11.19921875" style="531"/>
    <col min="513" max="513" width="9" style="531" customWidth="1"/>
    <col min="514" max="514" width="7.59765625" style="531" customWidth="1"/>
    <col min="515" max="531" width="7" style="531" customWidth="1"/>
    <col min="532" max="532" width="6.09765625" style="531" customWidth="1"/>
    <col min="533" max="533" width="9" style="531" customWidth="1"/>
    <col min="534" max="545" width="8.19921875" style="531" customWidth="1"/>
    <col min="546" max="546" width="7.19921875" style="531" customWidth="1"/>
    <col min="547" max="547" width="6.8984375" style="531" customWidth="1"/>
    <col min="548" max="550" width="8.19921875" style="531" customWidth="1"/>
    <col min="551" max="768" width="11.19921875" style="531"/>
    <col min="769" max="769" width="9" style="531" customWidth="1"/>
    <col min="770" max="770" width="7.59765625" style="531" customWidth="1"/>
    <col min="771" max="787" width="7" style="531" customWidth="1"/>
    <col min="788" max="788" width="6.09765625" style="531" customWidth="1"/>
    <col min="789" max="789" width="9" style="531" customWidth="1"/>
    <col min="790" max="801" width="8.19921875" style="531" customWidth="1"/>
    <col min="802" max="802" width="7.19921875" style="531" customWidth="1"/>
    <col min="803" max="803" width="6.8984375" style="531" customWidth="1"/>
    <col min="804" max="806" width="8.19921875" style="531" customWidth="1"/>
    <col min="807" max="1024" width="11.19921875" style="531"/>
    <col min="1025" max="1025" width="9" style="531" customWidth="1"/>
    <col min="1026" max="1026" width="7.59765625" style="531" customWidth="1"/>
    <col min="1027" max="1043" width="7" style="531" customWidth="1"/>
    <col min="1044" max="1044" width="6.09765625" style="531" customWidth="1"/>
    <col min="1045" max="1045" width="9" style="531" customWidth="1"/>
    <col min="1046" max="1057" width="8.19921875" style="531" customWidth="1"/>
    <col min="1058" max="1058" width="7.19921875" style="531" customWidth="1"/>
    <col min="1059" max="1059" width="6.8984375" style="531" customWidth="1"/>
    <col min="1060" max="1062" width="8.19921875" style="531" customWidth="1"/>
    <col min="1063" max="1280" width="11.19921875" style="531"/>
    <col min="1281" max="1281" width="9" style="531" customWidth="1"/>
    <col min="1282" max="1282" width="7.59765625" style="531" customWidth="1"/>
    <col min="1283" max="1299" width="7" style="531" customWidth="1"/>
    <col min="1300" max="1300" width="6.09765625" style="531" customWidth="1"/>
    <col min="1301" max="1301" width="9" style="531" customWidth="1"/>
    <col min="1302" max="1313" width="8.19921875" style="531" customWidth="1"/>
    <col min="1314" max="1314" width="7.19921875" style="531" customWidth="1"/>
    <col min="1315" max="1315" width="6.8984375" style="531" customWidth="1"/>
    <col min="1316" max="1318" width="8.19921875" style="531" customWidth="1"/>
    <col min="1319" max="1536" width="11.19921875" style="531"/>
    <col min="1537" max="1537" width="9" style="531" customWidth="1"/>
    <col min="1538" max="1538" width="7.59765625" style="531" customWidth="1"/>
    <col min="1539" max="1555" width="7" style="531" customWidth="1"/>
    <col min="1556" max="1556" width="6.09765625" style="531" customWidth="1"/>
    <col min="1557" max="1557" width="9" style="531" customWidth="1"/>
    <col min="1558" max="1569" width="8.19921875" style="531" customWidth="1"/>
    <col min="1570" max="1570" width="7.19921875" style="531" customWidth="1"/>
    <col min="1571" max="1571" width="6.8984375" style="531" customWidth="1"/>
    <col min="1572" max="1574" width="8.19921875" style="531" customWidth="1"/>
    <col min="1575" max="1792" width="11.19921875" style="531"/>
    <col min="1793" max="1793" width="9" style="531" customWidth="1"/>
    <col min="1794" max="1794" width="7.59765625" style="531" customWidth="1"/>
    <col min="1795" max="1811" width="7" style="531" customWidth="1"/>
    <col min="1812" max="1812" width="6.09765625" style="531" customWidth="1"/>
    <col min="1813" max="1813" width="9" style="531" customWidth="1"/>
    <col min="1814" max="1825" width="8.19921875" style="531" customWidth="1"/>
    <col min="1826" max="1826" width="7.19921875" style="531" customWidth="1"/>
    <col min="1827" max="1827" width="6.8984375" style="531" customWidth="1"/>
    <col min="1828" max="1830" width="8.19921875" style="531" customWidth="1"/>
    <col min="1831" max="2048" width="11.19921875" style="531"/>
    <col min="2049" max="2049" width="9" style="531" customWidth="1"/>
    <col min="2050" max="2050" width="7.59765625" style="531" customWidth="1"/>
    <col min="2051" max="2067" width="7" style="531" customWidth="1"/>
    <col min="2068" max="2068" width="6.09765625" style="531" customWidth="1"/>
    <col min="2069" max="2069" width="9" style="531" customWidth="1"/>
    <col min="2070" max="2081" width="8.19921875" style="531" customWidth="1"/>
    <col min="2082" max="2082" width="7.19921875" style="531" customWidth="1"/>
    <col min="2083" max="2083" width="6.8984375" style="531" customWidth="1"/>
    <col min="2084" max="2086" width="8.19921875" style="531" customWidth="1"/>
    <col min="2087" max="2304" width="11.19921875" style="531"/>
    <col min="2305" max="2305" width="9" style="531" customWidth="1"/>
    <col min="2306" max="2306" width="7.59765625" style="531" customWidth="1"/>
    <col min="2307" max="2323" width="7" style="531" customWidth="1"/>
    <col min="2324" max="2324" width="6.09765625" style="531" customWidth="1"/>
    <col min="2325" max="2325" width="9" style="531" customWidth="1"/>
    <col min="2326" max="2337" width="8.19921875" style="531" customWidth="1"/>
    <col min="2338" max="2338" width="7.19921875" style="531" customWidth="1"/>
    <col min="2339" max="2339" width="6.8984375" style="531" customWidth="1"/>
    <col min="2340" max="2342" width="8.19921875" style="531" customWidth="1"/>
    <col min="2343" max="2560" width="11.19921875" style="531"/>
    <col min="2561" max="2561" width="9" style="531" customWidth="1"/>
    <col min="2562" max="2562" width="7.59765625" style="531" customWidth="1"/>
    <col min="2563" max="2579" width="7" style="531" customWidth="1"/>
    <col min="2580" max="2580" width="6.09765625" style="531" customWidth="1"/>
    <col min="2581" max="2581" width="9" style="531" customWidth="1"/>
    <col min="2582" max="2593" width="8.19921875" style="531" customWidth="1"/>
    <col min="2594" max="2594" width="7.19921875" style="531" customWidth="1"/>
    <col min="2595" max="2595" width="6.8984375" style="531" customWidth="1"/>
    <col min="2596" max="2598" width="8.19921875" style="531" customWidth="1"/>
    <col min="2599" max="2816" width="11.19921875" style="531"/>
    <col min="2817" max="2817" width="9" style="531" customWidth="1"/>
    <col min="2818" max="2818" width="7.59765625" style="531" customWidth="1"/>
    <col min="2819" max="2835" width="7" style="531" customWidth="1"/>
    <col min="2836" max="2836" width="6.09765625" style="531" customWidth="1"/>
    <col min="2837" max="2837" width="9" style="531" customWidth="1"/>
    <col min="2838" max="2849" width="8.19921875" style="531" customWidth="1"/>
    <col min="2850" max="2850" width="7.19921875" style="531" customWidth="1"/>
    <col min="2851" max="2851" width="6.8984375" style="531" customWidth="1"/>
    <col min="2852" max="2854" width="8.19921875" style="531" customWidth="1"/>
    <col min="2855" max="3072" width="11.19921875" style="531"/>
    <col min="3073" max="3073" width="9" style="531" customWidth="1"/>
    <col min="3074" max="3074" width="7.59765625" style="531" customWidth="1"/>
    <col min="3075" max="3091" width="7" style="531" customWidth="1"/>
    <col min="3092" max="3092" width="6.09765625" style="531" customWidth="1"/>
    <col min="3093" max="3093" width="9" style="531" customWidth="1"/>
    <col min="3094" max="3105" width="8.19921875" style="531" customWidth="1"/>
    <col min="3106" max="3106" width="7.19921875" style="531" customWidth="1"/>
    <col min="3107" max="3107" width="6.8984375" style="531" customWidth="1"/>
    <col min="3108" max="3110" width="8.19921875" style="531" customWidth="1"/>
    <col min="3111" max="3328" width="11.19921875" style="531"/>
    <col min="3329" max="3329" width="9" style="531" customWidth="1"/>
    <col min="3330" max="3330" width="7.59765625" style="531" customWidth="1"/>
    <col min="3331" max="3347" width="7" style="531" customWidth="1"/>
    <col min="3348" max="3348" width="6.09765625" style="531" customWidth="1"/>
    <col min="3349" max="3349" width="9" style="531" customWidth="1"/>
    <col min="3350" max="3361" width="8.19921875" style="531" customWidth="1"/>
    <col min="3362" max="3362" width="7.19921875" style="531" customWidth="1"/>
    <col min="3363" max="3363" width="6.8984375" style="531" customWidth="1"/>
    <col min="3364" max="3366" width="8.19921875" style="531" customWidth="1"/>
    <col min="3367" max="3584" width="11.19921875" style="531"/>
    <col min="3585" max="3585" width="9" style="531" customWidth="1"/>
    <col min="3586" max="3586" width="7.59765625" style="531" customWidth="1"/>
    <col min="3587" max="3603" width="7" style="531" customWidth="1"/>
    <col min="3604" max="3604" width="6.09765625" style="531" customWidth="1"/>
    <col min="3605" max="3605" width="9" style="531" customWidth="1"/>
    <col min="3606" max="3617" width="8.19921875" style="531" customWidth="1"/>
    <col min="3618" max="3618" width="7.19921875" style="531" customWidth="1"/>
    <col min="3619" max="3619" width="6.8984375" style="531" customWidth="1"/>
    <col min="3620" max="3622" width="8.19921875" style="531" customWidth="1"/>
    <col min="3623" max="3840" width="11.19921875" style="531"/>
    <col min="3841" max="3841" width="9" style="531" customWidth="1"/>
    <col min="3842" max="3842" width="7.59765625" style="531" customWidth="1"/>
    <col min="3843" max="3859" width="7" style="531" customWidth="1"/>
    <col min="3860" max="3860" width="6.09765625" style="531" customWidth="1"/>
    <col min="3861" max="3861" width="9" style="531" customWidth="1"/>
    <col min="3862" max="3873" width="8.19921875" style="531" customWidth="1"/>
    <col min="3874" max="3874" width="7.19921875" style="531" customWidth="1"/>
    <col min="3875" max="3875" width="6.8984375" style="531" customWidth="1"/>
    <col min="3876" max="3878" width="8.19921875" style="531" customWidth="1"/>
    <col min="3879" max="4096" width="11.19921875" style="531"/>
    <col min="4097" max="4097" width="9" style="531" customWidth="1"/>
    <col min="4098" max="4098" width="7.59765625" style="531" customWidth="1"/>
    <col min="4099" max="4115" width="7" style="531" customWidth="1"/>
    <col min="4116" max="4116" width="6.09765625" style="531" customWidth="1"/>
    <col min="4117" max="4117" width="9" style="531" customWidth="1"/>
    <col min="4118" max="4129" width="8.19921875" style="531" customWidth="1"/>
    <col min="4130" max="4130" width="7.19921875" style="531" customWidth="1"/>
    <col min="4131" max="4131" width="6.8984375" style="531" customWidth="1"/>
    <col min="4132" max="4134" width="8.19921875" style="531" customWidth="1"/>
    <col min="4135" max="4352" width="11.19921875" style="531"/>
    <col min="4353" max="4353" width="9" style="531" customWidth="1"/>
    <col min="4354" max="4354" width="7.59765625" style="531" customWidth="1"/>
    <col min="4355" max="4371" width="7" style="531" customWidth="1"/>
    <col min="4372" max="4372" width="6.09765625" style="531" customWidth="1"/>
    <col min="4373" max="4373" width="9" style="531" customWidth="1"/>
    <col min="4374" max="4385" width="8.19921875" style="531" customWidth="1"/>
    <col min="4386" max="4386" width="7.19921875" style="531" customWidth="1"/>
    <col min="4387" max="4387" width="6.8984375" style="531" customWidth="1"/>
    <col min="4388" max="4390" width="8.19921875" style="531" customWidth="1"/>
    <col min="4391" max="4608" width="11.19921875" style="531"/>
    <col min="4609" max="4609" width="9" style="531" customWidth="1"/>
    <col min="4610" max="4610" width="7.59765625" style="531" customWidth="1"/>
    <col min="4611" max="4627" width="7" style="531" customWidth="1"/>
    <col min="4628" max="4628" width="6.09765625" style="531" customWidth="1"/>
    <col min="4629" max="4629" width="9" style="531" customWidth="1"/>
    <col min="4630" max="4641" width="8.19921875" style="531" customWidth="1"/>
    <col min="4642" max="4642" width="7.19921875" style="531" customWidth="1"/>
    <col min="4643" max="4643" width="6.8984375" style="531" customWidth="1"/>
    <col min="4644" max="4646" width="8.19921875" style="531" customWidth="1"/>
    <col min="4647" max="4864" width="11.19921875" style="531"/>
    <col min="4865" max="4865" width="9" style="531" customWidth="1"/>
    <col min="4866" max="4866" width="7.59765625" style="531" customWidth="1"/>
    <col min="4867" max="4883" width="7" style="531" customWidth="1"/>
    <col min="4884" max="4884" width="6.09765625" style="531" customWidth="1"/>
    <col min="4885" max="4885" width="9" style="531" customWidth="1"/>
    <col min="4886" max="4897" width="8.19921875" style="531" customWidth="1"/>
    <col min="4898" max="4898" width="7.19921875" style="531" customWidth="1"/>
    <col min="4899" max="4899" width="6.8984375" style="531" customWidth="1"/>
    <col min="4900" max="4902" width="8.19921875" style="531" customWidth="1"/>
    <col min="4903" max="5120" width="11.19921875" style="531"/>
    <col min="5121" max="5121" width="9" style="531" customWidth="1"/>
    <col min="5122" max="5122" width="7.59765625" style="531" customWidth="1"/>
    <col min="5123" max="5139" width="7" style="531" customWidth="1"/>
    <col min="5140" max="5140" width="6.09765625" style="531" customWidth="1"/>
    <col min="5141" max="5141" width="9" style="531" customWidth="1"/>
    <col min="5142" max="5153" width="8.19921875" style="531" customWidth="1"/>
    <col min="5154" max="5154" width="7.19921875" style="531" customWidth="1"/>
    <col min="5155" max="5155" width="6.8984375" style="531" customWidth="1"/>
    <col min="5156" max="5158" width="8.19921875" style="531" customWidth="1"/>
    <col min="5159" max="5376" width="11.19921875" style="531"/>
    <col min="5377" max="5377" width="9" style="531" customWidth="1"/>
    <col min="5378" max="5378" width="7.59765625" style="531" customWidth="1"/>
    <col min="5379" max="5395" width="7" style="531" customWidth="1"/>
    <col min="5396" max="5396" width="6.09765625" style="531" customWidth="1"/>
    <col min="5397" max="5397" width="9" style="531" customWidth="1"/>
    <col min="5398" max="5409" width="8.19921875" style="531" customWidth="1"/>
    <col min="5410" max="5410" width="7.19921875" style="531" customWidth="1"/>
    <col min="5411" max="5411" width="6.8984375" style="531" customWidth="1"/>
    <col min="5412" max="5414" width="8.19921875" style="531" customWidth="1"/>
    <col min="5415" max="5632" width="11.19921875" style="531"/>
    <col min="5633" max="5633" width="9" style="531" customWidth="1"/>
    <col min="5634" max="5634" width="7.59765625" style="531" customWidth="1"/>
    <col min="5635" max="5651" width="7" style="531" customWidth="1"/>
    <col min="5652" max="5652" width="6.09765625" style="531" customWidth="1"/>
    <col min="5653" max="5653" width="9" style="531" customWidth="1"/>
    <col min="5654" max="5665" width="8.19921875" style="531" customWidth="1"/>
    <col min="5666" max="5666" width="7.19921875" style="531" customWidth="1"/>
    <col min="5667" max="5667" width="6.8984375" style="531" customWidth="1"/>
    <col min="5668" max="5670" width="8.19921875" style="531" customWidth="1"/>
    <col min="5671" max="5888" width="11.19921875" style="531"/>
    <col min="5889" max="5889" width="9" style="531" customWidth="1"/>
    <col min="5890" max="5890" width="7.59765625" style="531" customWidth="1"/>
    <col min="5891" max="5907" width="7" style="531" customWidth="1"/>
    <col min="5908" max="5908" width="6.09765625" style="531" customWidth="1"/>
    <col min="5909" max="5909" width="9" style="531" customWidth="1"/>
    <col min="5910" max="5921" width="8.19921875" style="531" customWidth="1"/>
    <col min="5922" max="5922" width="7.19921875" style="531" customWidth="1"/>
    <col min="5923" max="5923" width="6.8984375" style="531" customWidth="1"/>
    <col min="5924" max="5926" width="8.19921875" style="531" customWidth="1"/>
    <col min="5927" max="6144" width="11.19921875" style="531"/>
    <col min="6145" max="6145" width="9" style="531" customWidth="1"/>
    <col min="6146" max="6146" width="7.59765625" style="531" customWidth="1"/>
    <col min="6147" max="6163" width="7" style="531" customWidth="1"/>
    <col min="6164" max="6164" width="6.09765625" style="531" customWidth="1"/>
    <col min="6165" max="6165" width="9" style="531" customWidth="1"/>
    <col min="6166" max="6177" width="8.19921875" style="531" customWidth="1"/>
    <col min="6178" max="6178" width="7.19921875" style="531" customWidth="1"/>
    <col min="6179" max="6179" width="6.8984375" style="531" customWidth="1"/>
    <col min="6180" max="6182" width="8.19921875" style="531" customWidth="1"/>
    <col min="6183" max="6400" width="11.19921875" style="531"/>
    <col min="6401" max="6401" width="9" style="531" customWidth="1"/>
    <col min="6402" max="6402" width="7.59765625" style="531" customWidth="1"/>
    <col min="6403" max="6419" width="7" style="531" customWidth="1"/>
    <col min="6420" max="6420" width="6.09765625" style="531" customWidth="1"/>
    <col min="6421" max="6421" width="9" style="531" customWidth="1"/>
    <col min="6422" max="6433" width="8.19921875" style="531" customWidth="1"/>
    <col min="6434" max="6434" width="7.19921875" style="531" customWidth="1"/>
    <col min="6435" max="6435" width="6.8984375" style="531" customWidth="1"/>
    <col min="6436" max="6438" width="8.19921875" style="531" customWidth="1"/>
    <col min="6439" max="6656" width="11.19921875" style="531"/>
    <col min="6657" max="6657" width="9" style="531" customWidth="1"/>
    <col min="6658" max="6658" width="7.59765625" style="531" customWidth="1"/>
    <col min="6659" max="6675" width="7" style="531" customWidth="1"/>
    <col min="6676" max="6676" width="6.09765625" style="531" customWidth="1"/>
    <col min="6677" max="6677" width="9" style="531" customWidth="1"/>
    <col min="6678" max="6689" width="8.19921875" style="531" customWidth="1"/>
    <col min="6690" max="6690" width="7.19921875" style="531" customWidth="1"/>
    <col min="6691" max="6691" width="6.8984375" style="531" customWidth="1"/>
    <col min="6692" max="6694" width="8.19921875" style="531" customWidth="1"/>
    <col min="6695" max="6912" width="11.19921875" style="531"/>
    <col min="6913" max="6913" width="9" style="531" customWidth="1"/>
    <col min="6914" max="6914" width="7.59765625" style="531" customWidth="1"/>
    <col min="6915" max="6931" width="7" style="531" customWidth="1"/>
    <col min="6932" max="6932" width="6.09765625" style="531" customWidth="1"/>
    <col min="6933" max="6933" width="9" style="531" customWidth="1"/>
    <col min="6934" max="6945" width="8.19921875" style="531" customWidth="1"/>
    <col min="6946" max="6946" width="7.19921875" style="531" customWidth="1"/>
    <col min="6947" max="6947" width="6.8984375" style="531" customWidth="1"/>
    <col min="6948" max="6950" width="8.19921875" style="531" customWidth="1"/>
    <col min="6951" max="7168" width="11.19921875" style="531"/>
    <col min="7169" max="7169" width="9" style="531" customWidth="1"/>
    <col min="7170" max="7170" width="7.59765625" style="531" customWidth="1"/>
    <col min="7171" max="7187" width="7" style="531" customWidth="1"/>
    <col min="7188" max="7188" width="6.09765625" style="531" customWidth="1"/>
    <col min="7189" max="7189" width="9" style="531" customWidth="1"/>
    <col min="7190" max="7201" width="8.19921875" style="531" customWidth="1"/>
    <col min="7202" max="7202" width="7.19921875" style="531" customWidth="1"/>
    <col min="7203" max="7203" width="6.8984375" style="531" customWidth="1"/>
    <col min="7204" max="7206" width="8.19921875" style="531" customWidth="1"/>
    <col min="7207" max="7424" width="11.19921875" style="531"/>
    <col min="7425" max="7425" width="9" style="531" customWidth="1"/>
    <col min="7426" max="7426" width="7.59765625" style="531" customWidth="1"/>
    <col min="7427" max="7443" width="7" style="531" customWidth="1"/>
    <col min="7444" max="7444" width="6.09765625" style="531" customWidth="1"/>
    <col min="7445" max="7445" width="9" style="531" customWidth="1"/>
    <col min="7446" max="7457" width="8.19921875" style="531" customWidth="1"/>
    <col min="7458" max="7458" width="7.19921875" style="531" customWidth="1"/>
    <col min="7459" max="7459" width="6.8984375" style="531" customWidth="1"/>
    <col min="7460" max="7462" width="8.19921875" style="531" customWidth="1"/>
    <col min="7463" max="7680" width="11.19921875" style="531"/>
    <col min="7681" max="7681" width="9" style="531" customWidth="1"/>
    <col min="7682" max="7682" width="7.59765625" style="531" customWidth="1"/>
    <col min="7683" max="7699" width="7" style="531" customWidth="1"/>
    <col min="7700" max="7700" width="6.09765625" style="531" customWidth="1"/>
    <col min="7701" max="7701" width="9" style="531" customWidth="1"/>
    <col min="7702" max="7713" width="8.19921875" style="531" customWidth="1"/>
    <col min="7714" max="7714" width="7.19921875" style="531" customWidth="1"/>
    <col min="7715" max="7715" width="6.8984375" style="531" customWidth="1"/>
    <col min="7716" max="7718" width="8.19921875" style="531" customWidth="1"/>
    <col min="7719" max="7936" width="11.19921875" style="531"/>
    <col min="7937" max="7937" width="9" style="531" customWidth="1"/>
    <col min="7938" max="7938" width="7.59765625" style="531" customWidth="1"/>
    <col min="7939" max="7955" width="7" style="531" customWidth="1"/>
    <col min="7956" max="7956" width="6.09765625" style="531" customWidth="1"/>
    <col min="7957" max="7957" width="9" style="531" customWidth="1"/>
    <col min="7958" max="7969" width="8.19921875" style="531" customWidth="1"/>
    <col min="7970" max="7970" width="7.19921875" style="531" customWidth="1"/>
    <col min="7971" max="7971" width="6.8984375" style="531" customWidth="1"/>
    <col min="7972" max="7974" width="8.19921875" style="531" customWidth="1"/>
    <col min="7975" max="8192" width="11.19921875" style="531"/>
    <col min="8193" max="8193" width="9" style="531" customWidth="1"/>
    <col min="8194" max="8194" width="7.59765625" style="531" customWidth="1"/>
    <col min="8195" max="8211" width="7" style="531" customWidth="1"/>
    <col min="8212" max="8212" width="6.09765625" style="531" customWidth="1"/>
    <col min="8213" max="8213" width="9" style="531" customWidth="1"/>
    <col min="8214" max="8225" width="8.19921875" style="531" customWidth="1"/>
    <col min="8226" max="8226" width="7.19921875" style="531" customWidth="1"/>
    <col min="8227" max="8227" width="6.8984375" style="531" customWidth="1"/>
    <col min="8228" max="8230" width="8.19921875" style="531" customWidth="1"/>
    <col min="8231" max="8448" width="11.19921875" style="531"/>
    <col min="8449" max="8449" width="9" style="531" customWidth="1"/>
    <col min="8450" max="8450" width="7.59765625" style="531" customWidth="1"/>
    <col min="8451" max="8467" width="7" style="531" customWidth="1"/>
    <col min="8468" max="8468" width="6.09765625" style="531" customWidth="1"/>
    <col min="8469" max="8469" width="9" style="531" customWidth="1"/>
    <col min="8470" max="8481" width="8.19921875" style="531" customWidth="1"/>
    <col min="8482" max="8482" width="7.19921875" style="531" customWidth="1"/>
    <col min="8483" max="8483" width="6.8984375" style="531" customWidth="1"/>
    <col min="8484" max="8486" width="8.19921875" style="531" customWidth="1"/>
    <col min="8487" max="8704" width="11.19921875" style="531"/>
    <col min="8705" max="8705" width="9" style="531" customWidth="1"/>
    <col min="8706" max="8706" width="7.59765625" style="531" customWidth="1"/>
    <col min="8707" max="8723" width="7" style="531" customWidth="1"/>
    <col min="8724" max="8724" width="6.09765625" style="531" customWidth="1"/>
    <col min="8725" max="8725" width="9" style="531" customWidth="1"/>
    <col min="8726" max="8737" width="8.19921875" style="531" customWidth="1"/>
    <col min="8738" max="8738" width="7.19921875" style="531" customWidth="1"/>
    <col min="8739" max="8739" width="6.8984375" style="531" customWidth="1"/>
    <col min="8740" max="8742" width="8.19921875" style="531" customWidth="1"/>
    <col min="8743" max="8960" width="11.19921875" style="531"/>
    <col min="8961" max="8961" width="9" style="531" customWidth="1"/>
    <col min="8962" max="8962" width="7.59765625" style="531" customWidth="1"/>
    <col min="8963" max="8979" width="7" style="531" customWidth="1"/>
    <col min="8980" max="8980" width="6.09765625" style="531" customWidth="1"/>
    <col min="8981" max="8981" width="9" style="531" customWidth="1"/>
    <col min="8982" max="8993" width="8.19921875" style="531" customWidth="1"/>
    <col min="8994" max="8994" width="7.19921875" style="531" customWidth="1"/>
    <col min="8995" max="8995" width="6.8984375" style="531" customWidth="1"/>
    <col min="8996" max="8998" width="8.19921875" style="531" customWidth="1"/>
    <col min="8999" max="9216" width="11.19921875" style="531"/>
    <col min="9217" max="9217" width="9" style="531" customWidth="1"/>
    <col min="9218" max="9218" width="7.59765625" style="531" customWidth="1"/>
    <col min="9219" max="9235" width="7" style="531" customWidth="1"/>
    <col min="9236" max="9236" width="6.09765625" style="531" customWidth="1"/>
    <col min="9237" max="9237" width="9" style="531" customWidth="1"/>
    <col min="9238" max="9249" width="8.19921875" style="531" customWidth="1"/>
    <col min="9250" max="9250" width="7.19921875" style="531" customWidth="1"/>
    <col min="9251" max="9251" width="6.8984375" style="531" customWidth="1"/>
    <col min="9252" max="9254" width="8.19921875" style="531" customWidth="1"/>
    <col min="9255" max="9472" width="11.19921875" style="531"/>
    <col min="9473" max="9473" width="9" style="531" customWidth="1"/>
    <col min="9474" max="9474" width="7.59765625" style="531" customWidth="1"/>
    <col min="9475" max="9491" width="7" style="531" customWidth="1"/>
    <col min="9492" max="9492" width="6.09765625" style="531" customWidth="1"/>
    <col min="9493" max="9493" width="9" style="531" customWidth="1"/>
    <col min="9494" max="9505" width="8.19921875" style="531" customWidth="1"/>
    <col min="9506" max="9506" width="7.19921875" style="531" customWidth="1"/>
    <col min="9507" max="9507" width="6.8984375" style="531" customWidth="1"/>
    <col min="9508" max="9510" width="8.19921875" style="531" customWidth="1"/>
    <col min="9511" max="9728" width="11.19921875" style="531"/>
    <col min="9729" max="9729" width="9" style="531" customWidth="1"/>
    <col min="9730" max="9730" width="7.59765625" style="531" customWidth="1"/>
    <col min="9731" max="9747" width="7" style="531" customWidth="1"/>
    <col min="9748" max="9748" width="6.09765625" style="531" customWidth="1"/>
    <col min="9749" max="9749" width="9" style="531" customWidth="1"/>
    <col min="9750" max="9761" width="8.19921875" style="531" customWidth="1"/>
    <col min="9762" max="9762" width="7.19921875" style="531" customWidth="1"/>
    <col min="9763" max="9763" width="6.8984375" style="531" customWidth="1"/>
    <col min="9764" max="9766" width="8.19921875" style="531" customWidth="1"/>
    <col min="9767" max="9984" width="11.19921875" style="531"/>
    <col min="9985" max="9985" width="9" style="531" customWidth="1"/>
    <col min="9986" max="9986" width="7.59765625" style="531" customWidth="1"/>
    <col min="9987" max="10003" width="7" style="531" customWidth="1"/>
    <col min="10004" max="10004" width="6.09765625" style="531" customWidth="1"/>
    <col min="10005" max="10005" width="9" style="531" customWidth="1"/>
    <col min="10006" max="10017" width="8.19921875" style="531" customWidth="1"/>
    <col min="10018" max="10018" width="7.19921875" style="531" customWidth="1"/>
    <col min="10019" max="10019" width="6.8984375" style="531" customWidth="1"/>
    <col min="10020" max="10022" width="8.19921875" style="531" customWidth="1"/>
    <col min="10023" max="10240" width="11.19921875" style="531"/>
    <col min="10241" max="10241" width="9" style="531" customWidth="1"/>
    <col min="10242" max="10242" width="7.59765625" style="531" customWidth="1"/>
    <col min="10243" max="10259" width="7" style="531" customWidth="1"/>
    <col min="10260" max="10260" width="6.09765625" style="531" customWidth="1"/>
    <col min="10261" max="10261" width="9" style="531" customWidth="1"/>
    <col min="10262" max="10273" width="8.19921875" style="531" customWidth="1"/>
    <col min="10274" max="10274" width="7.19921875" style="531" customWidth="1"/>
    <col min="10275" max="10275" width="6.8984375" style="531" customWidth="1"/>
    <col min="10276" max="10278" width="8.19921875" style="531" customWidth="1"/>
    <col min="10279" max="10496" width="11.19921875" style="531"/>
    <col min="10497" max="10497" width="9" style="531" customWidth="1"/>
    <col min="10498" max="10498" width="7.59765625" style="531" customWidth="1"/>
    <col min="10499" max="10515" width="7" style="531" customWidth="1"/>
    <col min="10516" max="10516" width="6.09765625" style="531" customWidth="1"/>
    <col min="10517" max="10517" width="9" style="531" customWidth="1"/>
    <col min="10518" max="10529" width="8.19921875" style="531" customWidth="1"/>
    <col min="10530" max="10530" width="7.19921875" style="531" customWidth="1"/>
    <col min="10531" max="10531" width="6.8984375" style="531" customWidth="1"/>
    <col min="10532" max="10534" width="8.19921875" style="531" customWidth="1"/>
    <col min="10535" max="10752" width="11.19921875" style="531"/>
    <col min="10753" max="10753" width="9" style="531" customWidth="1"/>
    <col min="10754" max="10754" width="7.59765625" style="531" customWidth="1"/>
    <col min="10755" max="10771" width="7" style="531" customWidth="1"/>
    <col min="10772" max="10772" width="6.09765625" style="531" customWidth="1"/>
    <col min="10773" max="10773" width="9" style="531" customWidth="1"/>
    <col min="10774" max="10785" width="8.19921875" style="531" customWidth="1"/>
    <col min="10786" max="10786" width="7.19921875" style="531" customWidth="1"/>
    <col min="10787" max="10787" width="6.8984375" style="531" customWidth="1"/>
    <col min="10788" max="10790" width="8.19921875" style="531" customWidth="1"/>
    <col min="10791" max="11008" width="11.19921875" style="531"/>
    <col min="11009" max="11009" width="9" style="531" customWidth="1"/>
    <col min="11010" max="11010" width="7.59765625" style="531" customWidth="1"/>
    <col min="11011" max="11027" width="7" style="531" customWidth="1"/>
    <col min="11028" max="11028" width="6.09765625" style="531" customWidth="1"/>
    <col min="11029" max="11029" width="9" style="531" customWidth="1"/>
    <col min="11030" max="11041" width="8.19921875" style="531" customWidth="1"/>
    <col min="11042" max="11042" width="7.19921875" style="531" customWidth="1"/>
    <col min="11043" max="11043" width="6.8984375" style="531" customWidth="1"/>
    <col min="11044" max="11046" width="8.19921875" style="531" customWidth="1"/>
    <col min="11047" max="11264" width="11.19921875" style="531"/>
    <col min="11265" max="11265" width="9" style="531" customWidth="1"/>
    <col min="11266" max="11266" width="7.59765625" style="531" customWidth="1"/>
    <col min="11267" max="11283" width="7" style="531" customWidth="1"/>
    <col min="11284" max="11284" width="6.09765625" style="531" customWidth="1"/>
    <col min="11285" max="11285" width="9" style="531" customWidth="1"/>
    <col min="11286" max="11297" width="8.19921875" style="531" customWidth="1"/>
    <col min="11298" max="11298" width="7.19921875" style="531" customWidth="1"/>
    <col min="11299" max="11299" width="6.8984375" style="531" customWidth="1"/>
    <col min="11300" max="11302" width="8.19921875" style="531" customWidth="1"/>
    <col min="11303" max="11520" width="11.19921875" style="531"/>
    <col min="11521" max="11521" width="9" style="531" customWidth="1"/>
    <col min="11522" max="11522" width="7.59765625" style="531" customWidth="1"/>
    <col min="11523" max="11539" width="7" style="531" customWidth="1"/>
    <col min="11540" max="11540" width="6.09765625" style="531" customWidth="1"/>
    <col min="11541" max="11541" width="9" style="531" customWidth="1"/>
    <col min="11542" max="11553" width="8.19921875" style="531" customWidth="1"/>
    <col min="11554" max="11554" width="7.19921875" style="531" customWidth="1"/>
    <col min="11555" max="11555" width="6.8984375" style="531" customWidth="1"/>
    <col min="11556" max="11558" width="8.19921875" style="531" customWidth="1"/>
    <col min="11559" max="11776" width="11.19921875" style="531"/>
    <col min="11777" max="11777" width="9" style="531" customWidth="1"/>
    <col min="11778" max="11778" width="7.59765625" style="531" customWidth="1"/>
    <col min="11779" max="11795" width="7" style="531" customWidth="1"/>
    <col min="11796" max="11796" width="6.09765625" style="531" customWidth="1"/>
    <col min="11797" max="11797" width="9" style="531" customWidth="1"/>
    <col min="11798" max="11809" width="8.19921875" style="531" customWidth="1"/>
    <col min="11810" max="11810" width="7.19921875" style="531" customWidth="1"/>
    <col min="11811" max="11811" width="6.8984375" style="531" customWidth="1"/>
    <col min="11812" max="11814" width="8.19921875" style="531" customWidth="1"/>
    <col min="11815" max="12032" width="11.19921875" style="531"/>
    <col min="12033" max="12033" width="9" style="531" customWidth="1"/>
    <col min="12034" max="12034" width="7.59765625" style="531" customWidth="1"/>
    <col min="12035" max="12051" width="7" style="531" customWidth="1"/>
    <col min="12052" max="12052" width="6.09765625" style="531" customWidth="1"/>
    <col min="12053" max="12053" width="9" style="531" customWidth="1"/>
    <col min="12054" max="12065" width="8.19921875" style="531" customWidth="1"/>
    <col min="12066" max="12066" width="7.19921875" style="531" customWidth="1"/>
    <col min="12067" max="12067" width="6.8984375" style="531" customWidth="1"/>
    <col min="12068" max="12070" width="8.19921875" style="531" customWidth="1"/>
    <col min="12071" max="12288" width="11.19921875" style="531"/>
    <col min="12289" max="12289" width="9" style="531" customWidth="1"/>
    <col min="12290" max="12290" width="7.59765625" style="531" customWidth="1"/>
    <col min="12291" max="12307" width="7" style="531" customWidth="1"/>
    <col min="12308" max="12308" width="6.09765625" style="531" customWidth="1"/>
    <col min="12309" max="12309" width="9" style="531" customWidth="1"/>
    <col min="12310" max="12321" width="8.19921875" style="531" customWidth="1"/>
    <col min="12322" max="12322" width="7.19921875" style="531" customWidth="1"/>
    <col min="12323" max="12323" width="6.8984375" style="531" customWidth="1"/>
    <col min="12324" max="12326" width="8.19921875" style="531" customWidth="1"/>
    <col min="12327" max="12544" width="11.19921875" style="531"/>
    <col min="12545" max="12545" width="9" style="531" customWidth="1"/>
    <col min="12546" max="12546" width="7.59765625" style="531" customWidth="1"/>
    <col min="12547" max="12563" width="7" style="531" customWidth="1"/>
    <col min="12564" max="12564" width="6.09765625" style="531" customWidth="1"/>
    <col min="12565" max="12565" width="9" style="531" customWidth="1"/>
    <col min="12566" max="12577" width="8.19921875" style="531" customWidth="1"/>
    <col min="12578" max="12578" width="7.19921875" style="531" customWidth="1"/>
    <col min="12579" max="12579" width="6.8984375" style="531" customWidth="1"/>
    <col min="12580" max="12582" width="8.19921875" style="531" customWidth="1"/>
    <col min="12583" max="12800" width="11.19921875" style="531"/>
    <col min="12801" max="12801" width="9" style="531" customWidth="1"/>
    <col min="12802" max="12802" width="7.59765625" style="531" customWidth="1"/>
    <col min="12803" max="12819" width="7" style="531" customWidth="1"/>
    <col min="12820" max="12820" width="6.09765625" style="531" customWidth="1"/>
    <col min="12821" max="12821" width="9" style="531" customWidth="1"/>
    <col min="12822" max="12833" width="8.19921875" style="531" customWidth="1"/>
    <col min="12834" max="12834" width="7.19921875" style="531" customWidth="1"/>
    <col min="12835" max="12835" width="6.8984375" style="531" customWidth="1"/>
    <col min="12836" max="12838" width="8.19921875" style="531" customWidth="1"/>
    <col min="12839" max="13056" width="11.19921875" style="531"/>
    <col min="13057" max="13057" width="9" style="531" customWidth="1"/>
    <col min="13058" max="13058" width="7.59765625" style="531" customWidth="1"/>
    <col min="13059" max="13075" width="7" style="531" customWidth="1"/>
    <col min="13076" max="13076" width="6.09765625" style="531" customWidth="1"/>
    <col min="13077" max="13077" width="9" style="531" customWidth="1"/>
    <col min="13078" max="13089" width="8.19921875" style="531" customWidth="1"/>
    <col min="13090" max="13090" width="7.19921875" style="531" customWidth="1"/>
    <col min="13091" max="13091" width="6.8984375" style="531" customWidth="1"/>
    <col min="13092" max="13094" width="8.19921875" style="531" customWidth="1"/>
    <col min="13095" max="13312" width="11.19921875" style="531"/>
    <col min="13313" max="13313" width="9" style="531" customWidth="1"/>
    <col min="13314" max="13314" width="7.59765625" style="531" customWidth="1"/>
    <col min="13315" max="13331" width="7" style="531" customWidth="1"/>
    <col min="13332" max="13332" width="6.09765625" style="531" customWidth="1"/>
    <col min="13333" max="13333" width="9" style="531" customWidth="1"/>
    <col min="13334" max="13345" width="8.19921875" style="531" customWidth="1"/>
    <col min="13346" max="13346" width="7.19921875" style="531" customWidth="1"/>
    <col min="13347" max="13347" width="6.8984375" style="531" customWidth="1"/>
    <col min="13348" max="13350" width="8.19921875" style="531" customWidth="1"/>
    <col min="13351" max="13568" width="11.19921875" style="531"/>
    <col min="13569" max="13569" width="9" style="531" customWidth="1"/>
    <col min="13570" max="13570" width="7.59765625" style="531" customWidth="1"/>
    <col min="13571" max="13587" width="7" style="531" customWidth="1"/>
    <col min="13588" max="13588" width="6.09765625" style="531" customWidth="1"/>
    <col min="13589" max="13589" width="9" style="531" customWidth="1"/>
    <col min="13590" max="13601" width="8.19921875" style="531" customWidth="1"/>
    <col min="13602" max="13602" width="7.19921875" style="531" customWidth="1"/>
    <col min="13603" max="13603" width="6.8984375" style="531" customWidth="1"/>
    <col min="13604" max="13606" width="8.19921875" style="531" customWidth="1"/>
    <col min="13607" max="13824" width="11.19921875" style="531"/>
    <col min="13825" max="13825" width="9" style="531" customWidth="1"/>
    <col min="13826" max="13826" width="7.59765625" style="531" customWidth="1"/>
    <col min="13827" max="13843" width="7" style="531" customWidth="1"/>
    <col min="13844" max="13844" width="6.09765625" style="531" customWidth="1"/>
    <col min="13845" max="13845" width="9" style="531" customWidth="1"/>
    <col min="13846" max="13857" width="8.19921875" style="531" customWidth="1"/>
    <col min="13858" max="13858" width="7.19921875" style="531" customWidth="1"/>
    <col min="13859" max="13859" width="6.8984375" style="531" customWidth="1"/>
    <col min="13860" max="13862" width="8.19921875" style="531" customWidth="1"/>
    <col min="13863" max="14080" width="11.19921875" style="531"/>
    <col min="14081" max="14081" width="9" style="531" customWidth="1"/>
    <col min="14082" max="14082" width="7.59765625" style="531" customWidth="1"/>
    <col min="14083" max="14099" width="7" style="531" customWidth="1"/>
    <col min="14100" max="14100" width="6.09765625" style="531" customWidth="1"/>
    <col min="14101" max="14101" width="9" style="531" customWidth="1"/>
    <col min="14102" max="14113" width="8.19921875" style="531" customWidth="1"/>
    <col min="14114" max="14114" width="7.19921875" style="531" customWidth="1"/>
    <col min="14115" max="14115" width="6.8984375" style="531" customWidth="1"/>
    <col min="14116" max="14118" width="8.19921875" style="531" customWidth="1"/>
    <col min="14119" max="14336" width="11.19921875" style="531"/>
    <col min="14337" max="14337" width="9" style="531" customWidth="1"/>
    <col min="14338" max="14338" width="7.59765625" style="531" customWidth="1"/>
    <col min="14339" max="14355" width="7" style="531" customWidth="1"/>
    <col min="14356" max="14356" width="6.09765625" style="531" customWidth="1"/>
    <col min="14357" max="14357" width="9" style="531" customWidth="1"/>
    <col min="14358" max="14369" width="8.19921875" style="531" customWidth="1"/>
    <col min="14370" max="14370" width="7.19921875" style="531" customWidth="1"/>
    <col min="14371" max="14371" width="6.8984375" style="531" customWidth="1"/>
    <col min="14372" max="14374" width="8.19921875" style="531" customWidth="1"/>
    <col min="14375" max="14592" width="11.19921875" style="531"/>
    <col min="14593" max="14593" width="9" style="531" customWidth="1"/>
    <col min="14594" max="14594" width="7.59765625" style="531" customWidth="1"/>
    <col min="14595" max="14611" width="7" style="531" customWidth="1"/>
    <col min="14612" max="14612" width="6.09765625" style="531" customWidth="1"/>
    <col min="14613" max="14613" width="9" style="531" customWidth="1"/>
    <col min="14614" max="14625" width="8.19921875" style="531" customWidth="1"/>
    <col min="14626" max="14626" width="7.19921875" style="531" customWidth="1"/>
    <col min="14627" max="14627" width="6.8984375" style="531" customWidth="1"/>
    <col min="14628" max="14630" width="8.19921875" style="531" customWidth="1"/>
    <col min="14631" max="14848" width="11.19921875" style="531"/>
    <col min="14849" max="14849" width="9" style="531" customWidth="1"/>
    <col min="14850" max="14850" width="7.59765625" style="531" customWidth="1"/>
    <col min="14851" max="14867" width="7" style="531" customWidth="1"/>
    <col min="14868" max="14868" width="6.09765625" style="531" customWidth="1"/>
    <col min="14869" max="14869" width="9" style="531" customWidth="1"/>
    <col min="14870" max="14881" width="8.19921875" style="531" customWidth="1"/>
    <col min="14882" max="14882" width="7.19921875" style="531" customWidth="1"/>
    <col min="14883" max="14883" width="6.8984375" style="531" customWidth="1"/>
    <col min="14884" max="14886" width="8.19921875" style="531" customWidth="1"/>
    <col min="14887" max="15104" width="11.19921875" style="531"/>
    <col min="15105" max="15105" width="9" style="531" customWidth="1"/>
    <col min="15106" max="15106" width="7.59765625" style="531" customWidth="1"/>
    <col min="15107" max="15123" width="7" style="531" customWidth="1"/>
    <col min="15124" max="15124" width="6.09765625" style="531" customWidth="1"/>
    <col min="15125" max="15125" width="9" style="531" customWidth="1"/>
    <col min="15126" max="15137" width="8.19921875" style="531" customWidth="1"/>
    <col min="15138" max="15138" width="7.19921875" style="531" customWidth="1"/>
    <col min="15139" max="15139" width="6.8984375" style="531" customWidth="1"/>
    <col min="15140" max="15142" width="8.19921875" style="531" customWidth="1"/>
    <col min="15143" max="15360" width="11.19921875" style="531"/>
    <col min="15361" max="15361" width="9" style="531" customWidth="1"/>
    <col min="15362" max="15362" width="7.59765625" style="531" customWidth="1"/>
    <col min="15363" max="15379" width="7" style="531" customWidth="1"/>
    <col min="15380" max="15380" width="6.09765625" style="531" customWidth="1"/>
    <col min="15381" max="15381" width="9" style="531" customWidth="1"/>
    <col min="15382" max="15393" width="8.19921875" style="531" customWidth="1"/>
    <col min="15394" max="15394" width="7.19921875" style="531" customWidth="1"/>
    <col min="15395" max="15395" width="6.8984375" style="531" customWidth="1"/>
    <col min="15396" max="15398" width="8.19921875" style="531" customWidth="1"/>
    <col min="15399" max="15616" width="11.19921875" style="531"/>
    <col min="15617" max="15617" width="9" style="531" customWidth="1"/>
    <col min="15618" max="15618" width="7.59765625" style="531" customWidth="1"/>
    <col min="15619" max="15635" width="7" style="531" customWidth="1"/>
    <col min="15636" max="15636" width="6.09765625" style="531" customWidth="1"/>
    <col min="15637" max="15637" width="9" style="531" customWidth="1"/>
    <col min="15638" max="15649" width="8.19921875" style="531" customWidth="1"/>
    <col min="15650" max="15650" width="7.19921875" style="531" customWidth="1"/>
    <col min="15651" max="15651" width="6.8984375" style="531" customWidth="1"/>
    <col min="15652" max="15654" width="8.19921875" style="531" customWidth="1"/>
    <col min="15655" max="15872" width="11.19921875" style="531"/>
    <col min="15873" max="15873" width="9" style="531" customWidth="1"/>
    <col min="15874" max="15874" width="7.59765625" style="531" customWidth="1"/>
    <col min="15875" max="15891" width="7" style="531" customWidth="1"/>
    <col min="15892" max="15892" width="6.09765625" style="531" customWidth="1"/>
    <col min="15893" max="15893" width="9" style="531" customWidth="1"/>
    <col min="15894" max="15905" width="8.19921875" style="531" customWidth="1"/>
    <col min="15906" max="15906" width="7.19921875" style="531" customWidth="1"/>
    <col min="15907" max="15907" width="6.8984375" style="531" customWidth="1"/>
    <col min="15908" max="15910" width="8.19921875" style="531" customWidth="1"/>
    <col min="15911" max="16128" width="11.19921875" style="531"/>
    <col min="16129" max="16129" width="9" style="531" customWidth="1"/>
    <col min="16130" max="16130" width="7.59765625" style="531" customWidth="1"/>
    <col min="16131" max="16147" width="7" style="531" customWidth="1"/>
    <col min="16148" max="16148" width="6.09765625" style="531" customWidth="1"/>
    <col min="16149" max="16149" width="9" style="531" customWidth="1"/>
    <col min="16150" max="16161" width="8.19921875" style="531" customWidth="1"/>
    <col min="16162" max="16162" width="7.19921875" style="531" customWidth="1"/>
    <col min="16163" max="16163" width="6.8984375" style="531" customWidth="1"/>
    <col min="16164" max="16166" width="8.19921875" style="531" customWidth="1"/>
    <col min="16167" max="16384" width="11.19921875" style="531"/>
  </cols>
  <sheetData>
    <row r="1" spans="1:40" ht="20.100000000000001" customHeight="1">
      <c r="A1" s="529" t="s">
        <v>1383</v>
      </c>
      <c r="B1" s="530"/>
      <c r="O1" s="1893" t="s">
        <v>276</v>
      </c>
      <c r="P1" s="1894"/>
      <c r="Q1" s="1146" t="s">
        <v>1384</v>
      </c>
      <c r="R1" s="532"/>
      <c r="S1" s="532"/>
      <c r="T1" s="533"/>
      <c r="U1" s="529" t="s">
        <v>1383</v>
      </c>
      <c r="V1" s="530"/>
      <c r="W1" s="534"/>
      <c r="AG1" s="1893" t="s">
        <v>276</v>
      </c>
      <c r="AH1" s="1894"/>
      <c r="AI1" s="1146" t="s">
        <v>1384</v>
      </c>
      <c r="AJ1" s="532"/>
      <c r="AK1" s="532"/>
      <c r="AL1" s="533"/>
      <c r="AM1" s="57" t="s">
        <v>6</v>
      </c>
    </row>
    <row r="2" spans="1:40" ht="20.100000000000001" customHeight="1">
      <c r="A2" s="529" t="s">
        <v>1385</v>
      </c>
      <c r="B2" s="535" t="s">
        <v>1386</v>
      </c>
      <c r="O2" s="1893" t="s">
        <v>1365</v>
      </c>
      <c r="P2" s="1894"/>
      <c r="Q2" s="1892" t="s">
        <v>1387</v>
      </c>
      <c r="R2" s="1892"/>
      <c r="S2" s="1892"/>
      <c r="T2" s="1892"/>
      <c r="U2" s="529" t="s">
        <v>1385</v>
      </c>
      <c r="V2" s="535" t="s">
        <v>1386</v>
      </c>
      <c r="W2" s="534"/>
      <c r="AG2" s="1893" t="s">
        <v>1365</v>
      </c>
      <c r="AH2" s="1894"/>
      <c r="AI2" s="1892" t="s">
        <v>1387</v>
      </c>
      <c r="AJ2" s="1892"/>
      <c r="AK2" s="1892"/>
      <c r="AL2" s="1892"/>
    </row>
    <row r="3" spans="1:40" ht="19.5" customHeight="1">
      <c r="A3" s="536"/>
      <c r="B3" s="537"/>
      <c r="C3" s="538"/>
      <c r="D3" s="539"/>
      <c r="E3" s="539"/>
      <c r="F3" s="538"/>
      <c r="G3" s="539"/>
      <c r="H3" s="539"/>
      <c r="I3" s="539"/>
      <c r="J3" s="539"/>
      <c r="K3" s="539"/>
      <c r="L3" s="539"/>
      <c r="M3" s="539"/>
      <c r="N3" s="539"/>
      <c r="O3" s="539"/>
      <c r="P3" s="539"/>
      <c r="Q3" s="539"/>
      <c r="R3" s="539"/>
      <c r="S3" s="539"/>
      <c r="T3" s="539"/>
      <c r="U3" s="540"/>
      <c r="V3" s="540"/>
      <c r="W3" s="537"/>
      <c r="X3" s="538"/>
      <c r="Y3" s="539"/>
      <c r="Z3" s="539"/>
      <c r="AA3" s="539"/>
      <c r="AB3" s="539"/>
      <c r="AC3" s="539"/>
      <c r="AD3" s="539"/>
      <c r="AE3" s="539"/>
      <c r="AF3" s="539"/>
      <c r="AG3" s="539"/>
      <c r="AH3" s="539"/>
      <c r="AI3" s="539"/>
      <c r="AJ3" s="539"/>
      <c r="AK3" s="539"/>
      <c r="AL3" s="539"/>
    </row>
    <row r="4" spans="1:40" ht="26.25" customHeight="1">
      <c r="A4" s="1888" t="s">
        <v>1388</v>
      </c>
      <c r="B4" s="1889"/>
      <c r="C4" s="1889"/>
      <c r="D4" s="1889"/>
      <c r="E4" s="1889"/>
      <c r="F4" s="1889"/>
      <c r="G4" s="1889"/>
      <c r="H4" s="1889"/>
      <c r="I4" s="1889"/>
      <c r="J4" s="1889"/>
      <c r="K4" s="1889"/>
      <c r="L4" s="1889"/>
      <c r="M4" s="1889"/>
      <c r="N4" s="1889"/>
      <c r="O4" s="1889"/>
      <c r="P4" s="1889"/>
      <c r="Q4" s="1889"/>
      <c r="R4" s="1889"/>
      <c r="S4" s="1889"/>
      <c r="T4" s="1889"/>
      <c r="U4" s="1888" t="s">
        <v>1389</v>
      </c>
      <c r="V4" s="1889"/>
      <c r="W4" s="1889"/>
      <c r="X4" s="1889"/>
      <c r="Y4" s="1889"/>
      <c r="Z4" s="1889"/>
      <c r="AA4" s="1889"/>
      <c r="AB4" s="1889"/>
      <c r="AC4" s="1889"/>
      <c r="AD4" s="1889"/>
      <c r="AE4" s="1889"/>
      <c r="AF4" s="1889"/>
      <c r="AG4" s="1889"/>
      <c r="AH4" s="1889"/>
      <c r="AI4" s="1889"/>
      <c r="AJ4" s="1889"/>
      <c r="AK4" s="1889"/>
      <c r="AL4" s="1889"/>
    </row>
    <row r="5" spans="1:40" ht="8.25" customHeight="1">
      <c r="A5" s="541"/>
      <c r="B5" s="542"/>
      <c r="C5" s="542"/>
      <c r="D5" s="542"/>
      <c r="E5" s="542"/>
      <c r="F5" s="542"/>
      <c r="G5" s="542"/>
      <c r="H5" s="542"/>
      <c r="I5" s="542"/>
      <c r="J5" s="542"/>
      <c r="K5" s="542"/>
      <c r="L5" s="542"/>
      <c r="M5" s="542"/>
      <c r="N5" s="542"/>
      <c r="O5" s="542"/>
      <c r="P5" s="542"/>
      <c r="U5" s="541"/>
      <c r="V5" s="542"/>
      <c r="W5" s="542"/>
      <c r="X5" s="542"/>
      <c r="Y5" s="542"/>
      <c r="Z5" s="542"/>
      <c r="AA5" s="542"/>
      <c r="AB5" s="542"/>
      <c r="AC5" s="542"/>
      <c r="AD5" s="542"/>
      <c r="AE5" s="542"/>
      <c r="AF5" s="542"/>
      <c r="AG5" s="542"/>
    </row>
    <row r="6" spans="1:40" ht="17.25" customHeight="1" thickBot="1">
      <c r="A6" s="1890" t="s">
        <v>2003</v>
      </c>
      <c r="B6" s="1890"/>
      <c r="C6" s="1890"/>
      <c r="D6" s="1890"/>
      <c r="E6" s="1890"/>
      <c r="F6" s="1890"/>
      <c r="G6" s="1890"/>
      <c r="H6" s="1890"/>
      <c r="I6" s="1890"/>
      <c r="J6" s="1890"/>
      <c r="K6" s="1890"/>
      <c r="L6" s="1890"/>
      <c r="M6" s="1890"/>
      <c r="N6" s="1890"/>
      <c r="O6" s="1890"/>
      <c r="P6" s="1890"/>
      <c r="Q6" s="1890"/>
      <c r="R6" s="1890"/>
      <c r="S6" s="1891" t="s">
        <v>1390</v>
      </c>
      <c r="T6" s="1891"/>
      <c r="U6" s="1890" t="s">
        <v>2004</v>
      </c>
      <c r="V6" s="1890"/>
      <c r="W6" s="1890"/>
      <c r="X6" s="1890"/>
      <c r="Y6" s="1890"/>
      <c r="Z6" s="1890"/>
      <c r="AA6" s="1890"/>
      <c r="AB6" s="1890"/>
      <c r="AC6" s="1890"/>
      <c r="AD6" s="1890"/>
      <c r="AE6" s="1890"/>
      <c r="AF6" s="1890"/>
      <c r="AG6" s="1890"/>
      <c r="AH6" s="1890"/>
      <c r="AI6" s="1890"/>
      <c r="AJ6" s="1890"/>
      <c r="AK6" s="1891" t="s">
        <v>1390</v>
      </c>
      <c r="AL6" s="1891"/>
      <c r="AM6" s="543"/>
      <c r="AN6" s="543"/>
    </row>
    <row r="7" spans="1:40" s="543" customFormat="1" ht="39.9" customHeight="1">
      <c r="A7" s="1869" t="s">
        <v>1391</v>
      </c>
      <c r="B7" s="1872" t="s">
        <v>1392</v>
      </c>
      <c r="C7" s="1873"/>
      <c r="D7" s="1874"/>
      <c r="E7" s="1878" t="s">
        <v>1393</v>
      </c>
      <c r="F7" s="1879"/>
      <c r="G7" s="1879"/>
      <c r="H7" s="1879"/>
      <c r="I7" s="1879"/>
      <c r="J7" s="1879"/>
      <c r="K7" s="1879"/>
      <c r="L7" s="1879"/>
      <c r="M7" s="1879"/>
      <c r="N7" s="1879"/>
      <c r="O7" s="1879"/>
      <c r="P7" s="1879"/>
      <c r="Q7" s="1879"/>
      <c r="R7" s="1879"/>
      <c r="S7" s="1879"/>
      <c r="T7" s="1879"/>
      <c r="U7" s="1869" t="s">
        <v>1391</v>
      </c>
      <c r="V7" s="1878" t="s">
        <v>1394</v>
      </c>
      <c r="W7" s="1879"/>
      <c r="X7" s="1879"/>
      <c r="Y7" s="1879"/>
      <c r="Z7" s="1879"/>
      <c r="AA7" s="1879"/>
      <c r="AB7" s="1879"/>
      <c r="AC7" s="1879"/>
      <c r="AD7" s="1879"/>
      <c r="AE7" s="1879"/>
      <c r="AF7" s="1879"/>
      <c r="AG7" s="1879"/>
      <c r="AH7" s="1879"/>
      <c r="AI7" s="1879"/>
      <c r="AJ7" s="1879"/>
      <c r="AK7" s="1880"/>
      <c r="AL7" s="1885" t="s">
        <v>1395</v>
      </c>
    </row>
    <row r="8" spans="1:40" s="543" customFormat="1" ht="39.9" customHeight="1">
      <c r="A8" s="1870"/>
      <c r="B8" s="1875"/>
      <c r="C8" s="1876"/>
      <c r="D8" s="1877"/>
      <c r="E8" s="1883" t="s">
        <v>253</v>
      </c>
      <c r="F8" s="1883"/>
      <c r="G8" s="1883" t="s">
        <v>1396</v>
      </c>
      <c r="H8" s="1883"/>
      <c r="I8" s="1883" t="s">
        <v>1397</v>
      </c>
      <c r="J8" s="1883"/>
      <c r="K8" s="1883" t="s">
        <v>1398</v>
      </c>
      <c r="L8" s="1883"/>
      <c r="M8" s="1883" t="s">
        <v>1399</v>
      </c>
      <c r="N8" s="1883"/>
      <c r="O8" s="1881" t="s">
        <v>1400</v>
      </c>
      <c r="P8" s="1884"/>
      <c r="Q8" s="1883" t="s">
        <v>1401</v>
      </c>
      <c r="R8" s="1883"/>
      <c r="S8" s="1883" t="s">
        <v>1402</v>
      </c>
      <c r="T8" s="1881"/>
      <c r="U8" s="1870"/>
      <c r="V8" s="1884" t="s">
        <v>253</v>
      </c>
      <c r="W8" s="1883"/>
      <c r="X8" s="1881" t="s">
        <v>1403</v>
      </c>
      <c r="Y8" s="1884"/>
      <c r="Z8" s="1881" t="s">
        <v>1404</v>
      </c>
      <c r="AA8" s="1884"/>
      <c r="AB8" s="1883" t="s">
        <v>1405</v>
      </c>
      <c r="AC8" s="1883"/>
      <c r="AD8" s="1883" t="s">
        <v>1406</v>
      </c>
      <c r="AE8" s="1883"/>
      <c r="AF8" s="1883" t="s">
        <v>1407</v>
      </c>
      <c r="AG8" s="1883"/>
      <c r="AH8" s="1883" t="s">
        <v>1408</v>
      </c>
      <c r="AI8" s="1883"/>
      <c r="AJ8" s="1881" t="s">
        <v>1402</v>
      </c>
      <c r="AK8" s="1882"/>
      <c r="AL8" s="1886"/>
    </row>
    <row r="9" spans="1:40" s="543" customFormat="1" ht="39.9" customHeight="1" thickBot="1">
      <c r="A9" s="1871"/>
      <c r="B9" s="544" t="s">
        <v>1409</v>
      </c>
      <c r="C9" s="545" t="s">
        <v>1410</v>
      </c>
      <c r="D9" s="545" t="s">
        <v>1411</v>
      </c>
      <c r="E9" s="545" t="s">
        <v>1410</v>
      </c>
      <c r="F9" s="545" t="s">
        <v>1411</v>
      </c>
      <c r="G9" s="545" t="s">
        <v>1410</v>
      </c>
      <c r="H9" s="545" t="s">
        <v>1411</v>
      </c>
      <c r="I9" s="545" t="s">
        <v>1410</v>
      </c>
      <c r="J9" s="545" t="s">
        <v>1411</v>
      </c>
      <c r="K9" s="545" t="s">
        <v>1410</v>
      </c>
      <c r="L9" s="545" t="s">
        <v>1411</v>
      </c>
      <c r="M9" s="545" t="s">
        <v>1410</v>
      </c>
      <c r="N9" s="545" t="s">
        <v>1411</v>
      </c>
      <c r="O9" s="545" t="s">
        <v>1410</v>
      </c>
      <c r="P9" s="545" t="s">
        <v>1411</v>
      </c>
      <c r="Q9" s="545" t="s">
        <v>1410</v>
      </c>
      <c r="R9" s="545" t="s">
        <v>1411</v>
      </c>
      <c r="S9" s="545" t="s">
        <v>1410</v>
      </c>
      <c r="T9" s="546" t="s">
        <v>1411</v>
      </c>
      <c r="U9" s="1871"/>
      <c r="V9" s="547" t="s">
        <v>1410</v>
      </c>
      <c r="W9" s="545" t="s">
        <v>1411</v>
      </c>
      <c r="X9" s="545" t="s">
        <v>1410</v>
      </c>
      <c r="Y9" s="545" t="s">
        <v>1411</v>
      </c>
      <c r="Z9" s="545" t="s">
        <v>1410</v>
      </c>
      <c r="AA9" s="545" t="s">
        <v>1411</v>
      </c>
      <c r="AB9" s="545" t="s">
        <v>1410</v>
      </c>
      <c r="AC9" s="545" t="s">
        <v>1411</v>
      </c>
      <c r="AD9" s="545" t="s">
        <v>1410</v>
      </c>
      <c r="AE9" s="545" t="s">
        <v>1411</v>
      </c>
      <c r="AF9" s="545" t="s">
        <v>1410</v>
      </c>
      <c r="AG9" s="545" t="s">
        <v>1411</v>
      </c>
      <c r="AH9" s="545" t="s">
        <v>1410</v>
      </c>
      <c r="AI9" s="545" t="s">
        <v>1411</v>
      </c>
      <c r="AJ9" s="545" t="s">
        <v>1410</v>
      </c>
      <c r="AK9" s="546" t="s">
        <v>1411</v>
      </c>
      <c r="AL9" s="1887"/>
    </row>
    <row r="10" spans="1:40" ht="50.1" customHeight="1" thickBot="1">
      <c r="A10" s="548" t="s">
        <v>2002</v>
      </c>
      <c r="B10" s="549">
        <v>10</v>
      </c>
      <c r="C10" s="549">
        <v>5</v>
      </c>
      <c r="D10" s="549">
        <v>5</v>
      </c>
      <c r="E10" s="549">
        <v>0</v>
      </c>
      <c r="F10" s="549">
        <v>0</v>
      </c>
      <c r="G10" s="549">
        <v>0</v>
      </c>
      <c r="H10" s="549">
        <v>3</v>
      </c>
      <c r="I10" s="549">
        <v>3</v>
      </c>
      <c r="J10" s="549">
        <v>1</v>
      </c>
      <c r="K10" s="549">
        <v>0</v>
      </c>
      <c r="L10" s="549">
        <v>0</v>
      </c>
      <c r="M10" s="549">
        <v>1</v>
      </c>
      <c r="N10" s="549">
        <v>0</v>
      </c>
      <c r="O10" s="549">
        <v>0</v>
      </c>
      <c r="P10" s="549">
        <v>0</v>
      </c>
      <c r="Q10" s="549">
        <v>0</v>
      </c>
      <c r="R10" s="549">
        <v>0</v>
      </c>
      <c r="S10" s="549">
        <v>1</v>
      </c>
      <c r="T10" s="550">
        <v>1</v>
      </c>
      <c r="U10" s="551" t="s">
        <v>2002</v>
      </c>
      <c r="V10" s="552">
        <v>17</v>
      </c>
      <c r="W10" s="552">
        <v>12</v>
      </c>
      <c r="X10" s="552">
        <v>0</v>
      </c>
      <c r="Y10" s="552">
        <v>0</v>
      </c>
      <c r="Z10" s="552">
        <v>0</v>
      </c>
      <c r="AA10" s="552">
        <v>0</v>
      </c>
      <c r="AB10" s="552">
        <v>17</v>
      </c>
      <c r="AC10" s="552">
        <v>12</v>
      </c>
      <c r="AD10" s="552">
        <v>0</v>
      </c>
      <c r="AE10" s="552">
        <v>0</v>
      </c>
      <c r="AF10" s="552">
        <v>0</v>
      </c>
      <c r="AG10" s="552">
        <v>0</v>
      </c>
      <c r="AH10" s="552">
        <v>0</v>
      </c>
      <c r="AI10" s="552">
        <v>0</v>
      </c>
      <c r="AJ10" s="552">
        <v>0</v>
      </c>
      <c r="AK10" s="552">
        <v>0</v>
      </c>
      <c r="AL10" s="553">
        <v>0</v>
      </c>
    </row>
    <row r="11" spans="1:40" ht="50.1" customHeight="1" thickBot="1">
      <c r="A11" s="554"/>
      <c r="B11" s="555"/>
      <c r="C11" s="555"/>
      <c r="D11" s="555"/>
      <c r="E11" s="555"/>
      <c r="F11" s="555"/>
      <c r="G11" s="555"/>
      <c r="H11" s="555"/>
      <c r="I11" s="555"/>
      <c r="J11" s="555"/>
      <c r="K11" s="555"/>
      <c r="L11" s="555"/>
      <c r="M11" s="555"/>
      <c r="N11" s="555"/>
      <c r="O11" s="555"/>
      <c r="P11" s="555"/>
      <c r="Q11" s="555"/>
      <c r="R11" s="555"/>
      <c r="S11" s="555"/>
      <c r="T11" s="555"/>
      <c r="U11" s="556" t="s">
        <v>1412</v>
      </c>
      <c r="V11" s="557"/>
      <c r="W11" s="557"/>
      <c r="X11" s="558"/>
      <c r="Y11" s="559"/>
      <c r="Z11" s="559"/>
      <c r="AA11" s="558"/>
      <c r="AB11" s="559"/>
      <c r="AC11" s="559"/>
      <c r="AD11" s="558"/>
      <c r="AE11" s="557"/>
      <c r="AF11" s="557"/>
      <c r="AG11" s="560"/>
      <c r="AH11" s="561"/>
      <c r="AI11" s="562"/>
      <c r="AJ11" s="559"/>
      <c r="AK11" s="559"/>
      <c r="AL11" s="559"/>
    </row>
    <row r="12" spans="1:40" ht="21.9" customHeight="1">
      <c r="A12" s="554"/>
      <c r="B12" s="555"/>
      <c r="C12" s="555"/>
      <c r="D12" s="555"/>
      <c r="E12" s="555"/>
      <c r="F12" s="555"/>
      <c r="G12" s="555"/>
      <c r="H12" s="555"/>
      <c r="I12" s="555"/>
      <c r="J12" s="555"/>
      <c r="K12" s="555"/>
      <c r="L12" s="555"/>
      <c r="M12" s="555"/>
      <c r="N12" s="555"/>
      <c r="O12" s="555"/>
      <c r="P12" s="555"/>
      <c r="Q12" s="555"/>
      <c r="R12" s="555"/>
      <c r="S12" s="555"/>
      <c r="T12" s="555"/>
      <c r="U12" s="563" t="s">
        <v>256</v>
      </c>
      <c r="V12" s="534"/>
      <c r="W12" s="534"/>
      <c r="Y12" s="563" t="s">
        <v>257</v>
      </c>
      <c r="Z12" s="534"/>
      <c r="AC12" s="534" t="s">
        <v>50</v>
      </c>
      <c r="AD12" s="534"/>
      <c r="AF12" s="534"/>
      <c r="AH12" s="564" t="s">
        <v>51</v>
      </c>
      <c r="AI12" s="534"/>
      <c r="AJ12" s="565"/>
      <c r="AK12" s="534"/>
      <c r="AL12" s="534"/>
    </row>
    <row r="13" spans="1:40" ht="21.9" customHeight="1">
      <c r="A13" s="554"/>
      <c r="B13" s="555"/>
      <c r="C13" s="555"/>
      <c r="D13" s="555"/>
      <c r="E13" s="555"/>
      <c r="F13" s="555"/>
      <c r="G13" s="555"/>
      <c r="H13" s="555"/>
      <c r="I13" s="555"/>
      <c r="J13" s="555"/>
      <c r="K13" s="555"/>
      <c r="L13" s="555"/>
      <c r="M13" s="555"/>
      <c r="N13" s="555"/>
      <c r="O13" s="555"/>
      <c r="P13" s="555"/>
      <c r="Q13" s="555"/>
      <c r="R13" s="555"/>
      <c r="S13" s="555"/>
      <c r="T13" s="555"/>
      <c r="U13" s="563"/>
      <c r="V13" s="534"/>
      <c r="W13" s="534"/>
      <c r="Y13" s="563"/>
      <c r="Z13" s="534"/>
      <c r="AC13" s="534"/>
      <c r="AD13" s="534"/>
      <c r="AF13" s="534"/>
      <c r="AH13" s="564"/>
      <c r="AI13" s="534"/>
      <c r="AJ13" s="565"/>
      <c r="AK13" s="534"/>
      <c r="AL13" s="534"/>
    </row>
    <row r="14" spans="1:40" ht="17.25" customHeight="1">
      <c r="A14" s="554"/>
      <c r="B14" s="555"/>
      <c r="C14" s="555"/>
      <c r="D14" s="555"/>
      <c r="E14" s="555"/>
      <c r="F14" s="555"/>
      <c r="G14" s="555"/>
      <c r="H14" s="555"/>
      <c r="I14" s="555"/>
      <c r="J14" s="555"/>
      <c r="K14" s="555"/>
      <c r="L14" s="555"/>
      <c r="M14" s="555"/>
      <c r="N14" s="555"/>
      <c r="O14" s="555"/>
      <c r="P14" s="555"/>
      <c r="Q14" s="555"/>
      <c r="R14" s="555"/>
      <c r="S14" s="555"/>
      <c r="T14" s="555"/>
      <c r="Z14" s="534"/>
      <c r="AC14" s="534" t="s">
        <v>52</v>
      </c>
      <c r="AD14" s="534"/>
      <c r="AE14" s="565"/>
      <c r="AF14" s="534"/>
      <c r="AH14" s="534"/>
      <c r="AI14" s="534"/>
      <c r="AJ14" s="534"/>
      <c r="AK14" s="534"/>
      <c r="AL14" s="534"/>
    </row>
    <row r="15" spans="1:40" ht="17.25" customHeight="1">
      <c r="A15" s="554"/>
      <c r="B15" s="555"/>
      <c r="C15" s="555"/>
      <c r="D15" s="555"/>
      <c r="E15" s="555"/>
      <c r="F15" s="555"/>
      <c r="G15" s="555"/>
      <c r="H15" s="555"/>
      <c r="I15" s="555"/>
      <c r="J15" s="555"/>
      <c r="K15" s="555"/>
      <c r="L15" s="555"/>
      <c r="M15" s="555"/>
      <c r="N15" s="555"/>
      <c r="O15" s="555"/>
      <c r="P15" s="555"/>
      <c r="Q15" s="555"/>
      <c r="R15" s="555"/>
      <c r="S15" s="555"/>
      <c r="T15" s="555"/>
      <c r="Z15" s="534"/>
      <c r="AC15" s="534"/>
      <c r="AD15" s="534"/>
      <c r="AE15" s="565"/>
      <c r="AF15" s="534"/>
      <c r="AH15" s="534"/>
      <c r="AI15" s="534"/>
      <c r="AJ15" s="534"/>
      <c r="AK15" s="534"/>
      <c r="AL15" s="534"/>
    </row>
    <row r="16" spans="1:40">
      <c r="U16" s="566" t="s">
        <v>1413</v>
      </c>
      <c r="V16" s="534"/>
      <c r="W16" s="534"/>
      <c r="X16" s="534"/>
      <c r="Y16" s="534"/>
      <c r="Z16" s="534"/>
      <c r="AA16" s="534"/>
      <c r="AB16" s="534"/>
      <c r="AC16" s="534"/>
      <c r="AD16" s="534"/>
      <c r="AE16" s="534"/>
      <c r="AF16" s="534"/>
      <c r="AG16" s="534"/>
      <c r="AH16" s="534"/>
      <c r="AL16" s="1147" t="s">
        <v>2005</v>
      </c>
    </row>
    <row r="17" spans="21:34">
      <c r="U17" s="566" t="s">
        <v>1414</v>
      </c>
      <c r="V17" s="534"/>
      <c r="W17" s="534"/>
      <c r="X17" s="534"/>
      <c r="Y17" s="534"/>
      <c r="Z17" s="534"/>
      <c r="AA17" s="534"/>
      <c r="AB17" s="534"/>
      <c r="AC17" s="534"/>
      <c r="AD17" s="534"/>
      <c r="AE17" s="534"/>
      <c r="AF17" s="534"/>
      <c r="AG17" s="534"/>
      <c r="AH17" s="534"/>
    </row>
  </sheetData>
  <mergeCells count="34">
    <mergeCell ref="AI2:AL2"/>
    <mergeCell ref="O1:P1"/>
    <mergeCell ref="AG1:AH1"/>
    <mergeCell ref="O2:P2"/>
    <mergeCell ref="Q2:T2"/>
    <mergeCell ref="AG2:AH2"/>
    <mergeCell ref="A4:T4"/>
    <mergeCell ref="U4:AL4"/>
    <mergeCell ref="A6:R6"/>
    <mergeCell ref="S6:T6"/>
    <mergeCell ref="U6:AJ6"/>
    <mergeCell ref="AK6:AL6"/>
    <mergeCell ref="AL7:AL9"/>
    <mergeCell ref="E8:F8"/>
    <mergeCell ref="G8:H8"/>
    <mergeCell ref="I8:J8"/>
    <mergeCell ref="K8:L8"/>
    <mergeCell ref="AH8:AI8"/>
    <mergeCell ref="A7:A9"/>
    <mergeCell ref="B7:D8"/>
    <mergeCell ref="E7:T7"/>
    <mergeCell ref="U7:U9"/>
    <mergeCell ref="V7:AK7"/>
    <mergeCell ref="AJ8:AK8"/>
    <mergeCell ref="M8:N8"/>
    <mergeCell ref="O8:P8"/>
    <mergeCell ref="Q8:R8"/>
    <mergeCell ref="S8:T8"/>
    <mergeCell ref="V8:W8"/>
    <mergeCell ref="X8:Y8"/>
    <mergeCell ref="Z8:AA8"/>
    <mergeCell ref="AB8:AC8"/>
    <mergeCell ref="AD8:AE8"/>
    <mergeCell ref="AF8:AG8"/>
  </mergeCells>
  <phoneticPr fontId="11" type="noConversion"/>
  <hyperlinks>
    <hyperlink ref="AM1" location="預告統計資料發布時間表!A1" display="回發布時間表" xr:uid="{2A420B2D-BE20-42DD-B9BD-16FF2625F35D}"/>
  </hyperlinks>
  <printOptions horizontalCentered="1" verticalCentered="1"/>
  <pageMargins left="0.55118110236220474" right="0.51181102362204722" top="0.78740157480314965" bottom="0.59055118110236227" header="0.51181102362204722" footer="0.51181102362204722"/>
  <pageSetup paperSize="9" scale="7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0"/>
  <sheetViews>
    <sheetView topLeftCell="A13" zoomScaleNormal="31" zoomScaleSheetLayoutView="83" workbookViewId="0">
      <selection activeCell="A14" sqref="A14"/>
    </sheetView>
  </sheetViews>
  <sheetFormatPr defaultColWidth="8.19921875" defaultRowHeight="16.2"/>
  <cols>
    <col min="1" max="1" width="112.3984375" style="3" customWidth="1"/>
    <col min="2" max="16384" width="8.19921875" style="3"/>
  </cols>
  <sheetData>
    <row r="1" spans="1:2" ht="19.8">
      <c r="A1" s="13" t="s">
        <v>992</v>
      </c>
      <c r="B1" s="4" t="s">
        <v>6</v>
      </c>
    </row>
    <row r="2" spans="1:2" ht="19.8">
      <c r="A2" s="5" t="s">
        <v>224</v>
      </c>
    </row>
    <row r="3" spans="1:2" ht="19.8">
      <c r="A3" s="5" t="s">
        <v>1006</v>
      </c>
    </row>
    <row r="4" spans="1:2" ht="19.8">
      <c r="A4" s="6" t="s">
        <v>8</v>
      </c>
    </row>
    <row r="5" spans="1:2" ht="19.8">
      <c r="A5" s="7" t="s">
        <v>9</v>
      </c>
    </row>
    <row r="6" spans="1:2" ht="19.8">
      <c r="A6" s="7" t="s">
        <v>343</v>
      </c>
    </row>
    <row r="7" spans="1:2" ht="19.8">
      <c r="A7" s="7" t="s">
        <v>20</v>
      </c>
    </row>
    <row r="8" spans="1:2" ht="19.8">
      <c r="A8" s="7" t="s">
        <v>344</v>
      </c>
    </row>
    <row r="9" spans="1:2" ht="19.8">
      <c r="A9" s="7" t="s">
        <v>345</v>
      </c>
    </row>
    <row r="10" spans="1:2" ht="19.8">
      <c r="A10" s="6" t="s">
        <v>10</v>
      </c>
    </row>
    <row r="11" spans="1:2" ht="19.8">
      <c r="A11" s="7" t="s">
        <v>346</v>
      </c>
    </row>
    <row r="12" spans="1:2" ht="94.2" customHeight="1">
      <c r="A12" s="218" t="s">
        <v>1029</v>
      </c>
    </row>
    <row r="13" spans="1:2" ht="19.8">
      <c r="A13" s="6" t="s">
        <v>11</v>
      </c>
    </row>
    <row r="14" spans="1:2" ht="59.4">
      <c r="A14" s="8" t="s">
        <v>489</v>
      </c>
    </row>
    <row r="15" spans="1:2" ht="19.8">
      <c r="A15" s="8" t="s">
        <v>490</v>
      </c>
    </row>
    <row r="16" spans="1:2" ht="19.8">
      <c r="A16" s="7" t="s">
        <v>13</v>
      </c>
    </row>
    <row r="17" spans="1:1" ht="178.2">
      <c r="A17" s="8" t="s">
        <v>491</v>
      </c>
    </row>
    <row r="18" spans="1:1" ht="19.8">
      <c r="A18" s="7" t="s">
        <v>350</v>
      </c>
    </row>
    <row r="19" spans="1:1" ht="39.6">
      <c r="A19" s="8" t="s">
        <v>492</v>
      </c>
    </row>
    <row r="20" spans="1:1" ht="19.8">
      <c r="A20" s="7" t="s">
        <v>268</v>
      </c>
    </row>
    <row r="21" spans="1:1" ht="19.8">
      <c r="A21" s="7" t="s">
        <v>485</v>
      </c>
    </row>
    <row r="22" spans="1:1" ht="19.8">
      <c r="A22" s="7" t="s">
        <v>14</v>
      </c>
    </row>
    <row r="23" spans="1:1" ht="19.8">
      <c r="A23" s="6" t="s">
        <v>15</v>
      </c>
    </row>
    <row r="24" spans="1:1" ht="39.6">
      <c r="A24" s="9" t="s">
        <v>484</v>
      </c>
    </row>
    <row r="25" spans="1:1" ht="39.6">
      <c r="A25" s="8" t="s">
        <v>351</v>
      </c>
    </row>
    <row r="26" spans="1:1" ht="19.8">
      <c r="A26" s="6" t="s">
        <v>17</v>
      </c>
    </row>
    <row r="27" spans="1:1" ht="19.8">
      <c r="A27" s="8" t="s">
        <v>493</v>
      </c>
    </row>
    <row r="28" spans="1:1" ht="39.6">
      <c r="A28" s="8" t="s">
        <v>269</v>
      </c>
    </row>
    <row r="29" spans="1:1" ht="19.8">
      <c r="A29" s="10" t="s">
        <v>18</v>
      </c>
    </row>
    <row r="30" spans="1:1" ht="20.399999999999999" thickBot="1">
      <c r="A30" s="11" t="s">
        <v>19</v>
      </c>
    </row>
  </sheetData>
  <sheetProtection selectLockedCells="1" selectUnlockedCells="1"/>
  <phoneticPr fontId="11" type="noConversion"/>
  <hyperlinks>
    <hyperlink ref="B1" location="預告統計資料發布時間表!A1" display="回發布時間表" xr:uid="{00000000-0004-0000-0500-000000000000}"/>
  </hyperlinks>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r:id="rId1"/>
  <headerFooter alignWithMargins="0"/>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Z20"/>
  <sheetViews>
    <sheetView zoomScale="75" workbookViewId="0">
      <selection activeCell="A5" sqref="A5:A6"/>
    </sheetView>
  </sheetViews>
  <sheetFormatPr defaultColWidth="11.19921875" defaultRowHeight="16.2"/>
  <cols>
    <col min="1" max="1" width="9" style="531" customWidth="1"/>
    <col min="2" max="14" width="5.59765625" style="531" customWidth="1"/>
    <col min="15" max="16" width="6.8984375" style="531" customWidth="1"/>
    <col min="17" max="21" width="5.59765625" style="531" customWidth="1"/>
    <col min="22" max="24" width="6.5" style="531" customWidth="1"/>
    <col min="25" max="25" width="6.19921875" style="531" customWidth="1"/>
    <col min="26" max="27" width="7.59765625" style="531" customWidth="1"/>
    <col min="28" max="28" width="8" style="531" customWidth="1"/>
    <col min="29" max="29" width="9.8984375" style="531" customWidth="1"/>
    <col min="30" max="30" width="5.69921875" style="531" customWidth="1"/>
    <col min="31" max="31" width="7.59765625" style="531" customWidth="1"/>
    <col min="32" max="32" width="7.8984375" style="531" customWidth="1"/>
    <col min="33" max="33" width="7.59765625" style="531" customWidth="1"/>
    <col min="34" max="34" width="7.09765625" style="531" customWidth="1"/>
    <col min="35" max="256" width="11.19921875" style="531"/>
    <col min="257" max="257" width="9" style="531" customWidth="1"/>
    <col min="258" max="270" width="5.59765625" style="531" customWidth="1"/>
    <col min="271" max="272" width="6.8984375" style="531" customWidth="1"/>
    <col min="273" max="277" width="5.59765625" style="531" customWidth="1"/>
    <col min="278" max="280" width="6.5" style="531" customWidth="1"/>
    <col min="281" max="281" width="6.19921875" style="531" customWidth="1"/>
    <col min="282" max="283" width="7.59765625" style="531" customWidth="1"/>
    <col min="284" max="284" width="8" style="531" customWidth="1"/>
    <col min="285" max="285" width="9.8984375" style="531" customWidth="1"/>
    <col min="286" max="286" width="5.69921875" style="531" customWidth="1"/>
    <col min="287" max="287" width="7.59765625" style="531" customWidth="1"/>
    <col min="288" max="288" width="7.8984375" style="531" customWidth="1"/>
    <col min="289" max="289" width="7.59765625" style="531" customWidth="1"/>
    <col min="290" max="290" width="7.09765625" style="531" customWidth="1"/>
    <col min="291" max="512" width="11.19921875" style="531"/>
    <col min="513" max="513" width="9" style="531" customWidth="1"/>
    <col min="514" max="526" width="5.59765625" style="531" customWidth="1"/>
    <col min="527" max="528" width="6.8984375" style="531" customWidth="1"/>
    <col min="529" max="533" width="5.59765625" style="531" customWidth="1"/>
    <col min="534" max="536" width="6.5" style="531" customWidth="1"/>
    <col min="537" max="537" width="6.19921875" style="531" customWidth="1"/>
    <col min="538" max="539" width="7.59765625" style="531" customWidth="1"/>
    <col min="540" max="540" width="8" style="531" customWidth="1"/>
    <col min="541" max="541" width="9.8984375" style="531" customWidth="1"/>
    <col min="542" max="542" width="5.69921875" style="531" customWidth="1"/>
    <col min="543" max="543" width="7.59765625" style="531" customWidth="1"/>
    <col min="544" max="544" width="7.8984375" style="531" customWidth="1"/>
    <col min="545" max="545" width="7.59765625" style="531" customWidth="1"/>
    <col min="546" max="546" width="7.09765625" style="531" customWidth="1"/>
    <col min="547" max="768" width="11.19921875" style="531"/>
    <col min="769" max="769" width="9" style="531" customWidth="1"/>
    <col min="770" max="782" width="5.59765625" style="531" customWidth="1"/>
    <col min="783" max="784" width="6.8984375" style="531" customWidth="1"/>
    <col min="785" max="789" width="5.59765625" style="531" customWidth="1"/>
    <col min="790" max="792" width="6.5" style="531" customWidth="1"/>
    <col min="793" max="793" width="6.19921875" style="531" customWidth="1"/>
    <col min="794" max="795" width="7.59765625" style="531" customWidth="1"/>
    <col min="796" max="796" width="8" style="531" customWidth="1"/>
    <col min="797" max="797" width="9.8984375" style="531" customWidth="1"/>
    <col min="798" max="798" width="5.69921875" style="531" customWidth="1"/>
    <col min="799" max="799" width="7.59765625" style="531" customWidth="1"/>
    <col min="800" max="800" width="7.8984375" style="531" customWidth="1"/>
    <col min="801" max="801" width="7.59765625" style="531" customWidth="1"/>
    <col min="802" max="802" width="7.09765625" style="531" customWidth="1"/>
    <col min="803" max="1024" width="11.19921875" style="531"/>
    <col min="1025" max="1025" width="9" style="531" customWidth="1"/>
    <col min="1026" max="1038" width="5.59765625" style="531" customWidth="1"/>
    <col min="1039" max="1040" width="6.8984375" style="531" customWidth="1"/>
    <col min="1041" max="1045" width="5.59765625" style="531" customWidth="1"/>
    <col min="1046" max="1048" width="6.5" style="531" customWidth="1"/>
    <col min="1049" max="1049" width="6.19921875" style="531" customWidth="1"/>
    <col min="1050" max="1051" width="7.59765625" style="531" customWidth="1"/>
    <col min="1052" max="1052" width="8" style="531" customWidth="1"/>
    <col min="1053" max="1053" width="9.8984375" style="531" customWidth="1"/>
    <col min="1054" max="1054" width="5.69921875" style="531" customWidth="1"/>
    <col min="1055" max="1055" width="7.59765625" style="531" customWidth="1"/>
    <col min="1056" max="1056" width="7.8984375" style="531" customWidth="1"/>
    <col min="1057" max="1057" width="7.59765625" style="531" customWidth="1"/>
    <col min="1058" max="1058" width="7.09765625" style="531" customWidth="1"/>
    <col min="1059" max="1280" width="11.19921875" style="531"/>
    <col min="1281" max="1281" width="9" style="531" customWidth="1"/>
    <col min="1282" max="1294" width="5.59765625" style="531" customWidth="1"/>
    <col min="1295" max="1296" width="6.8984375" style="531" customWidth="1"/>
    <col min="1297" max="1301" width="5.59765625" style="531" customWidth="1"/>
    <col min="1302" max="1304" width="6.5" style="531" customWidth="1"/>
    <col min="1305" max="1305" width="6.19921875" style="531" customWidth="1"/>
    <col min="1306" max="1307" width="7.59765625" style="531" customWidth="1"/>
    <col min="1308" max="1308" width="8" style="531" customWidth="1"/>
    <col min="1309" max="1309" width="9.8984375" style="531" customWidth="1"/>
    <col min="1310" max="1310" width="5.69921875" style="531" customWidth="1"/>
    <col min="1311" max="1311" width="7.59765625" style="531" customWidth="1"/>
    <col min="1312" max="1312" width="7.8984375" style="531" customWidth="1"/>
    <col min="1313" max="1313" width="7.59765625" style="531" customWidth="1"/>
    <col min="1314" max="1314" width="7.09765625" style="531" customWidth="1"/>
    <col min="1315" max="1536" width="11.19921875" style="531"/>
    <col min="1537" max="1537" width="9" style="531" customWidth="1"/>
    <col min="1538" max="1550" width="5.59765625" style="531" customWidth="1"/>
    <col min="1551" max="1552" width="6.8984375" style="531" customWidth="1"/>
    <col min="1553" max="1557" width="5.59765625" style="531" customWidth="1"/>
    <col min="1558" max="1560" width="6.5" style="531" customWidth="1"/>
    <col min="1561" max="1561" width="6.19921875" style="531" customWidth="1"/>
    <col min="1562" max="1563" width="7.59765625" style="531" customWidth="1"/>
    <col min="1564" max="1564" width="8" style="531" customWidth="1"/>
    <col min="1565" max="1565" width="9.8984375" style="531" customWidth="1"/>
    <col min="1566" max="1566" width="5.69921875" style="531" customWidth="1"/>
    <col min="1567" max="1567" width="7.59765625" style="531" customWidth="1"/>
    <col min="1568" max="1568" width="7.8984375" style="531" customWidth="1"/>
    <col min="1569" max="1569" width="7.59765625" style="531" customWidth="1"/>
    <col min="1570" max="1570" width="7.09765625" style="531" customWidth="1"/>
    <col min="1571" max="1792" width="11.19921875" style="531"/>
    <col min="1793" max="1793" width="9" style="531" customWidth="1"/>
    <col min="1794" max="1806" width="5.59765625" style="531" customWidth="1"/>
    <col min="1807" max="1808" width="6.8984375" style="531" customWidth="1"/>
    <col min="1809" max="1813" width="5.59765625" style="531" customWidth="1"/>
    <col min="1814" max="1816" width="6.5" style="531" customWidth="1"/>
    <col min="1817" max="1817" width="6.19921875" style="531" customWidth="1"/>
    <col min="1818" max="1819" width="7.59765625" style="531" customWidth="1"/>
    <col min="1820" max="1820" width="8" style="531" customWidth="1"/>
    <col min="1821" max="1821" width="9.8984375" style="531" customWidth="1"/>
    <col min="1822" max="1822" width="5.69921875" style="531" customWidth="1"/>
    <col min="1823" max="1823" width="7.59765625" style="531" customWidth="1"/>
    <col min="1824" max="1824" width="7.8984375" style="531" customWidth="1"/>
    <col min="1825" max="1825" width="7.59765625" style="531" customWidth="1"/>
    <col min="1826" max="1826" width="7.09765625" style="531" customWidth="1"/>
    <col min="1827" max="2048" width="11.19921875" style="531"/>
    <col min="2049" max="2049" width="9" style="531" customWidth="1"/>
    <col min="2050" max="2062" width="5.59765625" style="531" customWidth="1"/>
    <col min="2063" max="2064" width="6.8984375" style="531" customWidth="1"/>
    <col min="2065" max="2069" width="5.59765625" style="531" customWidth="1"/>
    <col min="2070" max="2072" width="6.5" style="531" customWidth="1"/>
    <col min="2073" max="2073" width="6.19921875" style="531" customWidth="1"/>
    <col min="2074" max="2075" width="7.59765625" style="531" customWidth="1"/>
    <col min="2076" max="2076" width="8" style="531" customWidth="1"/>
    <col min="2077" max="2077" width="9.8984375" style="531" customWidth="1"/>
    <col min="2078" max="2078" width="5.69921875" style="531" customWidth="1"/>
    <col min="2079" max="2079" width="7.59765625" style="531" customWidth="1"/>
    <col min="2080" max="2080" width="7.8984375" style="531" customWidth="1"/>
    <col min="2081" max="2081" width="7.59765625" style="531" customWidth="1"/>
    <col min="2082" max="2082" width="7.09765625" style="531" customWidth="1"/>
    <col min="2083" max="2304" width="11.19921875" style="531"/>
    <col min="2305" max="2305" width="9" style="531" customWidth="1"/>
    <col min="2306" max="2318" width="5.59765625" style="531" customWidth="1"/>
    <col min="2319" max="2320" width="6.8984375" style="531" customWidth="1"/>
    <col min="2321" max="2325" width="5.59765625" style="531" customWidth="1"/>
    <col min="2326" max="2328" width="6.5" style="531" customWidth="1"/>
    <col min="2329" max="2329" width="6.19921875" style="531" customWidth="1"/>
    <col min="2330" max="2331" width="7.59765625" style="531" customWidth="1"/>
    <col min="2332" max="2332" width="8" style="531" customWidth="1"/>
    <col min="2333" max="2333" width="9.8984375" style="531" customWidth="1"/>
    <col min="2334" max="2334" width="5.69921875" style="531" customWidth="1"/>
    <col min="2335" max="2335" width="7.59765625" style="531" customWidth="1"/>
    <col min="2336" max="2336" width="7.8984375" style="531" customWidth="1"/>
    <col min="2337" max="2337" width="7.59765625" style="531" customWidth="1"/>
    <col min="2338" max="2338" width="7.09765625" style="531" customWidth="1"/>
    <col min="2339" max="2560" width="11.19921875" style="531"/>
    <col min="2561" max="2561" width="9" style="531" customWidth="1"/>
    <col min="2562" max="2574" width="5.59765625" style="531" customWidth="1"/>
    <col min="2575" max="2576" width="6.8984375" style="531" customWidth="1"/>
    <col min="2577" max="2581" width="5.59765625" style="531" customWidth="1"/>
    <col min="2582" max="2584" width="6.5" style="531" customWidth="1"/>
    <col min="2585" max="2585" width="6.19921875" style="531" customWidth="1"/>
    <col min="2586" max="2587" width="7.59765625" style="531" customWidth="1"/>
    <col min="2588" max="2588" width="8" style="531" customWidth="1"/>
    <col min="2589" max="2589" width="9.8984375" style="531" customWidth="1"/>
    <col min="2590" max="2590" width="5.69921875" style="531" customWidth="1"/>
    <col min="2591" max="2591" width="7.59765625" style="531" customWidth="1"/>
    <col min="2592" max="2592" width="7.8984375" style="531" customWidth="1"/>
    <col min="2593" max="2593" width="7.59765625" style="531" customWidth="1"/>
    <col min="2594" max="2594" width="7.09765625" style="531" customWidth="1"/>
    <col min="2595" max="2816" width="11.19921875" style="531"/>
    <col min="2817" max="2817" width="9" style="531" customWidth="1"/>
    <col min="2818" max="2830" width="5.59765625" style="531" customWidth="1"/>
    <col min="2831" max="2832" width="6.8984375" style="531" customWidth="1"/>
    <col min="2833" max="2837" width="5.59765625" style="531" customWidth="1"/>
    <col min="2838" max="2840" width="6.5" style="531" customWidth="1"/>
    <col min="2841" max="2841" width="6.19921875" style="531" customWidth="1"/>
    <col min="2842" max="2843" width="7.59765625" style="531" customWidth="1"/>
    <col min="2844" max="2844" width="8" style="531" customWidth="1"/>
    <col min="2845" max="2845" width="9.8984375" style="531" customWidth="1"/>
    <col min="2846" max="2846" width="5.69921875" style="531" customWidth="1"/>
    <col min="2847" max="2847" width="7.59765625" style="531" customWidth="1"/>
    <col min="2848" max="2848" width="7.8984375" style="531" customWidth="1"/>
    <col min="2849" max="2849" width="7.59765625" style="531" customWidth="1"/>
    <col min="2850" max="2850" width="7.09765625" style="531" customWidth="1"/>
    <col min="2851" max="3072" width="11.19921875" style="531"/>
    <col min="3073" max="3073" width="9" style="531" customWidth="1"/>
    <col min="3074" max="3086" width="5.59765625" style="531" customWidth="1"/>
    <col min="3087" max="3088" width="6.8984375" style="531" customWidth="1"/>
    <col min="3089" max="3093" width="5.59765625" style="531" customWidth="1"/>
    <col min="3094" max="3096" width="6.5" style="531" customWidth="1"/>
    <col min="3097" max="3097" width="6.19921875" style="531" customWidth="1"/>
    <col min="3098" max="3099" width="7.59765625" style="531" customWidth="1"/>
    <col min="3100" max="3100" width="8" style="531" customWidth="1"/>
    <col min="3101" max="3101" width="9.8984375" style="531" customWidth="1"/>
    <col min="3102" max="3102" width="5.69921875" style="531" customWidth="1"/>
    <col min="3103" max="3103" width="7.59765625" style="531" customWidth="1"/>
    <col min="3104" max="3104" width="7.8984375" style="531" customWidth="1"/>
    <col min="3105" max="3105" width="7.59765625" style="531" customWidth="1"/>
    <col min="3106" max="3106" width="7.09765625" style="531" customWidth="1"/>
    <col min="3107" max="3328" width="11.19921875" style="531"/>
    <col min="3329" max="3329" width="9" style="531" customWidth="1"/>
    <col min="3330" max="3342" width="5.59765625" style="531" customWidth="1"/>
    <col min="3343" max="3344" width="6.8984375" style="531" customWidth="1"/>
    <col min="3345" max="3349" width="5.59765625" style="531" customWidth="1"/>
    <col min="3350" max="3352" width="6.5" style="531" customWidth="1"/>
    <col min="3353" max="3353" width="6.19921875" style="531" customWidth="1"/>
    <col min="3354" max="3355" width="7.59765625" style="531" customWidth="1"/>
    <col min="3356" max="3356" width="8" style="531" customWidth="1"/>
    <col min="3357" max="3357" width="9.8984375" style="531" customWidth="1"/>
    <col min="3358" max="3358" width="5.69921875" style="531" customWidth="1"/>
    <col min="3359" max="3359" width="7.59765625" style="531" customWidth="1"/>
    <col min="3360" max="3360" width="7.8984375" style="531" customWidth="1"/>
    <col min="3361" max="3361" width="7.59765625" style="531" customWidth="1"/>
    <col min="3362" max="3362" width="7.09765625" style="531" customWidth="1"/>
    <col min="3363" max="3584" width="11.19921875" style="531"/>
    <col min="3585" max="3585" width="9" style="531" customWidth="1"/>
    <col min="3586" max="3598" width="5.59765625" style="531" customWidth="1"/>
    <col min="3599" max="3600" width="6.8984375" style="531" customWidth="1"/>
    <col min="3601" max="3605" width="5.59765625" style="531" customWidth="1"/>
    <col min="3606" max="3608" width="6.5" style="531" customWidth="1"/>
    <col min="3609" max="3609" width="6.19921875" style="531" customWidth="1"/>
    <col min="3610" max="3611" width="7.59765625" style="531" customWidth="1"/>
    <col min="3612" max="3612" width="8" style="531" customWidth="1"/>
    <col min="3613" max="3613" width="9.8984375" style="531" customWidth="1"/>
    <col min="3614" max="3614" width="5.69921875" style="531" customWidth="1"/>
    <col min="3615" max="3615" width="7.59765625" style="531" customWidth="1"/>
    <col min="3616" max="3616" width="7.8984375" style="531" customWidth="1"/>
    <col min="3617" max="3617" width="7.59765625" style="531" customWidth="1"/>
    <col min="3618" max="3618" width="7.09765625" style="531" customWidth="1"/>
    <col min="3619" max="3840" width="11.19921875" style="531"/>
    <col min="3841" max="3841" width="9" style="531" customWidth="1"/>
    <col min="3842" max="3854" width="5.59765625" style="531" customWidth="1"/>
    <col min="3855" max="3856" width="6.8984375" style="531" customWidth="1"/>
    <col min="3857" max="3861" width="5.59765625" style="531" customWidth="1"/>
    <col min="3862" max="3864" width="6.5" style="531" customWidth="1"/>
    <col min="3865" max="3865" width="6.19921875" style="531" customWidth="1"/>
    <col min="3866" max="3867" width="7.59765625" style="531" customWidth="1"/>
    <col min="3868" max="3868" width="8" style="531" customWidth="1"/>
    <col min="3869" max="3869" width="9.8984375" style="531" customWidth="1"/>
    <col min="3870" max="3870" width="5.69921875" style="531" customWidth="1"/>
    <col min="3871" max="3871" width="7.59765625" style="531" customWidth="1"/>
    <col min="3872" max="3872" width="7.8984375" style="531" customWidth="1"/>
    <col min="3873" max="3873" width="7.59765625" style="531" customWidth="1"/>
    <col min="3874" max="3874" width="7.09765625" style="531" customWidth="1"/>
    <col min="3875" max="4096" width="11.19921875" style="531"/>
    <col min="4097" max="4097" width="9" style="531" customWidth="1"/>
    <col min="4098" max="4110" width="5.59765625" style="531" customWidth="1"/>
    <col min="4111" max="4112" width="6.8984375" style="531" customWidth="1"/>
    <col min="4113" max="4117" width="5.59765625" style="531" customWidth="1"/>
    <col min="4118" max="4120" width="6.5" style="531" customWidth="1"/>
    <col min="4121" max="4121" width="6.19921875" style="531" customWidth="1"/>
    <col min="4122" max="4123" width="7.59765625" style="531" customWidth="1"/>
    <col min="4124" max="4124" width="8" style="531" customWidth="1"/>
    <col min="4125" max="4125" width="9.8984375" style="531" customWidth="1"/>
    <col min="4126" max="4126" width="5.69921875" style="531" customWidth="1"/>
    <col min="4127" max="4127" width="7.59765625" style="531" customWidth="1"/>
    <col min="4128" max="4128" width="7.8984375" style="531" customWidth="1"/>
    <col min="4129" max="4129" width="7.59765625" style="531" customWidth="1"/>
    <col min="4130" max="4130" width="7.09765625" style="531" customWidth="1"/>
    <col min="4131" max="4352" width="11.19921875" style="531"/>
    <col min="4353" max="4353" width="9" style="531" customWidth="1"/>
    <col min="4354" max="4366" width="5.59765625" style="531" customWidth="1"/>
    <col min="4367" max="4368" width="6.8984375" style="531" customWidth="1"/>
    <col min="4369" max="4373" width="5.59765625" style="531" customWidth="1"/>
    <col min="4374" max="4376" width="6.5" style="531" customWidth="1"/>
    <col min="4377" max="4377" width="6.19921875" style="531" customWidth="1"/>
    <col min="4378" max="4379" width="7.59765625" style="531" customWidth="1"/>
    <col min="4380" max="4380" width="8" style="531" customWidth="1"/>
    <col min="4381" max="4381" width="9.8984375" style="531" customWidth="1"/>
    <col min="4382" max="4382" width="5.69921875" style="531" customWidth="1"/>
    <col min="4383" max="4383" width="7.59765625" style="531" customWidth="1"/>
    <col min="4384" max="4384" width="7.8984375" style="531" customWidth="1"/>
    <col min="4385" max="4385" width="7.59765625" style="531" customWidth="1"/>
    <col min="4386" max="4386" width="7.09765625" style="531" customWidth="1"/>
    <col min="4387" max="4608" width="11.19921875" style="531"/>
    <col min="4609" max="4609" width="9" style="531" customWidth="1"/>
    <col min="4610" max="4622" width="5.59765625" style="531" customWidth="1"/>
    <col min="4623" max="4624" width="6.8984375" style="531" customWidth="1"/>
    <col min="4625" max="4629" width="5.59765625" style="531" customWidth="1"/>
    <col min="4630" max="4632" width="6.5" style="531" customWidth="1"/>
    <col min="4633" max="4633" width="6.19921875" style="531" customWidth="1"/>
    <col min="4634" max="4635" width="7.59765625" style="531" customWidth="1"/>
    <col min="4636" max="4636" width="8" style="531" customWidth="1"/>
    <col min="4637" max="4637" width="9.8984375" style="531" customWidth="1"/>
    <col min="4638" max="4638" width="5.69921875" style="531" customWidth="1"/>
    <col min="4639" max="4639" width="7.59765625" style="531" customWidth="1"/>
    <col min="4640" max="4640" width="7.8984375" style="531" customWidth="1"/>
    <col min="4641" max="4641" width="7.59765625" style="531" customWidth="1"/>
    <col min="4642" max="4642" width="7.09765625" style="531" customWidth="1"/>
    <col min="4643" max="4864" width="11.19921875" style="531"/>
    <col min="4865" max="4865" width="9" style="531" customWidth="1"/>
    <col min="4866" max="4878" width="5.59765625" style="531" customWidth="1"/>
    <col min="4879" max="4880" width="6.8984375" style="531" customWidth="1"/>
    <col min="4881" max="4885" width="5.59765625" style="531" customWidth="1"/>
    <col min="4886" max="4888" width="6.5" style="531" customWidth="1"/>
    <col min="4889" max="4889" width="6.19921875" style="531" customWidth="1"/>
    <col min="4890" max="4891" width="7.59765625" style="531" customWidth="1"/>
    <col min="4892" max="4892" width="8" style="531" customWidth="1"/>
    <col min="4893" max="4893" width="9.8984375" style="531" customWidth="1"/>
    <col min="4894" max="4894" width="5.69921875" style="531" customWidth="1"/>
    <col min="4895" max="4895" width="7.59765625" style="531" customWidth="1"/>
    <col min="4896" max="4896" width="7.8984375" style="531" customWidth="1"/>
    <col min="4897" max="4897" width="7.59765625" style="531" customWidth="1"/>
    <col min="4898" max="4898" width="7.09765625" style="531" customWidth="1"/>
    <col min="4899" max="5120" width="11.19921875" style="531"/>
    <col min="5121" max="5121" width="9" style="531" customWidth="1"/>
    <col min="5122" max="5134" width="5.59765625" style="531" customWidth="1"/>
    <col min="5135" max="5136" width="6.8984375" style="531" customWidth="1"/>
    <col min="5137" max="5141" width="5.59765625" style="531" customWidth="1"/>
    <col min="5142" max="5144" width="6.5" style="531" customWidth="1"/>
    <col min="5145" max="5145" width="6.19921875" style="531" customWidth="1"/>
    <col min="5146" max="5147" width="7.59765625" style="531" customWidth="1"/>
    <col min="5148" max="5148" width="8" style="531" customWidth="1"/>
    <col min="5149" max="5149" width="9.8984375" style="531" customWidth="1"/>
    <col min="5150" max="5150" width="5.69921875" style="531" customWidth="1"/>
    <col min="5151" max="5151" width="7.59765625" style="531" customWidth="1"/>
    <col min="5152" max="5152" width="7.8984375" style="531" customWidth="1"/>
    <col min="5153" max="5153" width="7.59765625" style="531" customWidth="1"/>
    <col min="5154" max="5154" width="7.09765625" style="531" customWidth="1"/>
    <col min="5155" max="5376" width="11.19921875" style="531"/>
    <col min="5377" max="5377" width="9" style="531" customWidth="1"/>
    <col min="5378" max="5390" width="5.59765625" style="531" customWidth="1"/>
    <col min="5391" max="5392" width="6.8984375" style="531" customWidth="1"/>
    <col min="5393" max="5397" width="5.59765625" style="531" customWidth="1"/>
    <col min="5398" max="5400" width="6.5" style="531" customWidth="1"/>
    <col min="5401" max="5401" width="6.19921875" style="531" customWidth="1"/>
    <col min="5402" max="5403" width="7.59765625" style="531" customWidth="1"/>
    <col min="5404" max="5404" width="8" style="531" customWidth="1"/>
    <col min="5405" max="5405" width="9.8984375" style="531" customWidth="1"/>
    <col min="5406" max="5406" width="5.69921875" style="531" customWidth="1"/>
    <col min="5407" max="5407" width="7.59765625" style="531" customWidth="1"/>
    <col min="5408" max="5408" width="7.8984375" style="531" customWidth="1"/>
    <col min="5409" max="5409" width="7.59765625" style="531" customWidth="1"/>
    <col min="5410" max="5410" width="7.09765625" style="531" customWidth="1"/>
    <col min="5411" max="5632" width="11.19921875" style="531"/>
    <col min="5633" max="5633" width="9" style="531" customWidth="1"/>
    <col min="5634" max="5646" width="5.59765625" style="531" customWidth="1"/>
    <col min="5647" max="5648" width="6.8984375" style="531" customWidth="1"/>
    <col min="5649" max="5653" width="5.59765625" style="531" customWidth="1"/>
    <col min="5654" max="5656" width="6.5" style="531" customWidth="1"/>
    <col min="5657" max="5657" width="6.19921875" style="531" customWidth="1"/>
    <col min="5658" max="5659" width="7.59765625" style="531" customWidth="1"/>
    <col min="5660" max="5660" width="8" style="531" customWidth="1"/>
    <col min="5661" max="5661" width="9.8984375" style="531" customWidth="1"/>
    <col min="5662" max="5662" width="5.69921875" style="531" customWidth="1"/>
    <col min="5663" max="5663" width="7.59765625" style="531" customWidth="1"/>
    <col min="5664" max="5664" width="7.8984375" style="531" customWidth="1"/>
    <col min="5665" max="5665" width="7.59765625" style="531" customWidth="1"/>
    <col min="5666" max="5666" width="7.09765625" style="531" customWidth="1"/>
    <col min="5667" max="5888" width="11.19921875" style="531"/>
    <col min="5889" max="5889" width="9" style="531" customWidth="1"/>
    <col min="5890" max="5902" width="5.59765625" style="531" customWidth="1"/>
    <col min="5903" max="5904" width="6.8984375" style="531" customWidth="1"/>
    <col min="5905" max="5909" width="5.59765625" style="531" customWidth="1"/>
    <col min="5910" max="5912" width="6.5" style="531" customWidth="1"/>
    <col min="5913" max="5913" width="6.19921875" style="531" customWidth="1"/>
    <col min="5914" max="5915" width="7.59765625" style="531" customWidth="1"/>
    <col min="5916" max="5916" width="8" style="531" customWidth="1"/>
    <col min="5917" max="5917" width="9.8984375" style="531" customWidth="1"/>
    <col min="5918" max="5918" width="5.69921875" style="531" customWidth="1"/>
    <col min="5919" max="5919" width="7.59765625" style="531" customWidth="1"/>
    <col min="5920" max="5920" width="7.8984375" style="531" customWidth="1"/>
    <col min="5921" max="5921" width="7.59765625" style="531" customWidth="1"/>
    <col min="5922" max="5922" width="7.09765625" style="531" customWidth="1"/>
    <col min="5923" max="6144" width="11.19921875" style="531"/>
    <col min="6145" max="6145" width="9" style="531" customWidth="1"/>
    <col min="6146" max="6158" width="5.59765625" style="531" customWidth="1"/>
    <col min="6159" max="6160" width="6.8984375" style="531" customWidth="1"/>
    <col min="6161" max="6165" width="5.59765625" style="531" customWidth="1"/>
    <col min="6166" max="6168" width="6.5" style="531" customWidth="1"/>
    <col min="6169" max="6169" width="6.19921875" style="531" customWidth="1"/>
    <col min="6170" max="6171" width="7.59765625" style="531" customWidth="1"/>
    <col min="6172" max="6172" width="8" style="531" customWidth="1"/>
    <col min="6173" max="6173" width="9.8984375" style="531" customWidth="1"/>
    <col min="6174" max="6174" width="5.69921875" style="531" customWidth="1"/>
    <col min="6175" max="6175" width="7.59765625" style="531" customWidth="1"/>
    <col min="6176" max="6176" width="7.8984375" style="531" customWidth="1"/>
    <col min="6177" max="6177" width="7.59765625" style="531" customWidth="1"/>
    <col min="6178" max="6178" width="7.09765625" style="531" customWidth="1"/>
    <col min="6179" max="6400" width="11.19921875" style="531"/>
    <col min="6401" max="6401" width="9" style="531" customWidth="1"/>
    <col min="6402" max="6414" width="5.59765625" style="531" customWidth="1"/>
    <col min="6415" max="6416" width="6.8984375" style="531" customWidth="1"/>
    <col min="6417" max="6421" width="5.59765625" style="531" customWidth="1"/>
    <col min="6422" max="6424" width="6.5" style="531" customWidth="1"/>
    <col min="6425" max="6425" width="6.19921875" style="531" customWidth="1"/>
    <col min="6426" max="6427" width="7.59765625" style="531" customWidth="1"/>
    <col min="6428" max="6428" width="8" style="531" customWidth="1"/>
    <col min="6429" max="6429" width="9.8984375" style="531" customWidth="1"/>
    <col min="6430" max="6430" width="5.69921875" style="531" customWidth="1"/>
    <col min="6431" max="6431" width="7.59765625" style="531" customWidth="1"/>
    <col min="6432" max="6432" width="7.8984375" style="531" customWidth="1"/>
    <col min="6433" max="6433" width="7.59765625" style="531" customWidth="1"/>
    <col min="6434" max="6434" width="7.09765625" style="531" customWidth="1"/>
    <col min="6435" max="6656" width="11.19921875" style="531"/>
    <col min="6657" max="6657" width="9" style="531" customWidth="1"/>
    <col min="6658" max="6670" width="5.59765625" style="531" customWidth="1"/>
    <col min="6671" max="6672" width="6.8984375" style="531" customWidth="1"/>
    <col min="6673" max="6677" width="5.59765625" style="531" customWidth="1"/>
    <col min="6678" max="6680" width="6.5" style="531" customWidth="1"/>
    <col min="6681" max="6681" width="6.19921875" style="531" customWidth="1"/>
    <col min="6682" max="6683" width="7.59765625" style="531" customWidth="1"/>
    <col min="6684" max="6684" width="8" style="531" customWidth="1"/>
    <col min="6685" max="6685" width="9.8984375" style="531" customWidth="1"/>
    <col min="6686" max="6686" width="5.69921875" style="531" customWidth="1"/>
    <col min="6687" max="6687" width="7.59765625" style="531" customWidth="1"/>
    <col min="6688" max="6688" width="7.8984375" style="531" customWidth="1"/>
    <col min="6689" max="6689" width="7.59765625" style="531" customWidth="1"/>
    <col min="6690" max="6690" width="7.09765625" style="531" customWidth="1"/>
    <col min="6691" max="6912" width="11.19921875" style="531"/>
    <col min="6913" max="6913" width="9" style="531" customWidth="1"/>
    <col min="6914" max="6926" width="5.59765625" style="531" customWidth="1"/>
    <col min="6927" max="6928" width="6.8984375" style="531" customWidth="1"/>
    <col min="6929" max="6933" width="5.59765625" style="531" customWidth="1"/>
    <col min="6934" max="6936" width="6.5" style="531" customWidth="1"/>
    <col min="6937" max="6937" width="6.19921875" style="531" customWidth="1"/>
    <col min="6938" max="6939" width="7.59765625" style="531" customWidth="1"/>
    <col min="6940" max="6940" width="8" style="531" customWidth="1"/>
    <col min="6941" max="6941" width="9.8984375" style="531" customWidth="1"/>
    <col min="6942" max="6942" width="5.69921875" style="531" customWidth="1"/>
    <col min="6943" max="6943" width="7.59765625" style="531" customWidth="1"/>
    <col min="6944" max="6944" width="7.8984375" style="531" customWidth="1"/>
    <col min="6945" max="6945" width="7.59765625" style="531" customWidth="1"/>
    <col min="6946" max="6946" width="7.09765625" style="531" customWidth="1"/>
    <col min="6947" max="7168" width="11.19921875" style="531"/>
    <col min="7169" max="7169" width="9" style="531" customWidth="1"/>
    <col min="7170" max="7182" width="5.59765625" style="531" customWidth="1"/>
    <col min="7183" max="7184" width="6.8984375" style="531" customWidth="1"/>
    <col min="7185" max="7189" width="5.59765625" style="531" customWidth="1"/>
    <col min="7190" max="7192" width="6.5" style="531" customWidth="1"/>
    <col min="7193" max="7193" width="6.19921875" style="531" customWidth="1"/>
    <col min="7194" max="7195" width="7.59765625" style="531" customWidth="1"/>
    <col min="7196" max="7196" width="8" style="531" customWidth="1"/>
    <col min="7197" max="7197" width="9.8984375" style="531" customWidth="1"/>
    <col min="7198" max="7198" width="5.69921875" style="531" customWidth="1"/>
    <col min="7199" max="7199" width="7.59765625" style="531" customWidth="1"/>
    <col min="7200" max="7200" width="7.8984375" style="531" customWidth="1"/>
    <col min="7201" max="7201" width="7.59765625" style="531" customWidth="1"/>
    <col min="7202" max="7202" width="7.09765625" style="531" customWidth="1"/>
    <col min="7203" max="7424" width="11.19921875" style="531"/>
    <col min="7425" max="7425" width="9" style="531" customWidth="1"/>
    <col min="7426" max="7438" width="5.59765625" style="531" customWidth="1"/>
    <col min="7439" max="7440" width="6.8984375" style="531" customWidth="1"/>
    <col min="7441" max="7445" width="5.59765625" style="531" customWidth="1"/>
    <col min="7446" max="7448" width="6.5" style="531" customWidth="1"/>
    <col min="7449" max="7449" width="6.19921875" style="531" customWidth="1"/>
    <col min="7450" max="7451" width="7.59765625" style="531" customWidth="1"/>
    <col min="7452" max="7452" width="8" style="531" customWidth="1"/>
    <col min="7453" max="7453" width="9.8984375" style="531" customWidth="1"/>
    <col min="7454" max="7454" width="5.69921875" style="531" customWidth="1"/>
    <col min="7455" max="7455" width="7.59765625" style="531" customWidth="1"/>
    <col min="7456" max="7456" width="7.8984375" style="531" customWidth="1"/>
    <col min="7457" max="7457" width="7.59765625" style="531" customWidth="1"/>
    <col min="7458" max="7458" width="7.09765625" style="531" customWidth="1"/>
    <col min="7459" max="7680" width="11.19921875" style="531"/>
    <col min="7681" max="7681" width="9" style="531" customWidth="1"/>
    <col min="7682" max="7694" width="5.59765625" style="531" customWidth="1"/>
    <col min="7695" max="7696" width="6.8984375" style="531" customWidth="1"/>
    <col min="7697" max="7701" width="5.59765625" style="531" customWidth="1"/>
    <col min="7702" max="7704" width="6.5" style="531" customWidth="1"/>
    <col min="7705" max="7705" width="6.19921875" style="531" customWidth="1"/>
    <col min="7706" max="7707" width="7.59765625" style="531" customWidth="1"/>
    <col min="7708" max="7708" width="8" style="531" customWidth="1"/>
    <col min="7709" max="7709" width="9.8984375" style="531" customWidth="1"/>
    <col min="7710" max="7710" width="5.69921875" style="531" customWidth="1"/>
    <col min="7711" max="7711" width="7.59765625" style="531" customWidth="1"/>
    <col min="7712" max="7712" width="7.8984375" style="531" customWidth="1"/>
    <col min="7713" max="7713" width="7.59765625" style="531" customWidth="1"/>
    <col min="7714" max="7714" width="7.09765625" style="531" customWidth="1"/>
    <col min="7715" max="7936" width="11.19921875" style="531"/>
    <col min="7937" max="7937" width="9" style="531" customWidth="1"/>
    <col min="7938" max="7950" width="5.59765625" style="531" customWidth="1"/>
    <col min="7951" max="7952" width="6.8984375" style="531" customWidth="1"/>
    <col min="7953" max="7957" width="5.59765625" style="531" customWidth="1"/>
    <col min="7958" max="7960" width="6.5" style="531" customWidth="1"/>
    <col min="7961" max="7961" width="6.19921875" style="531" customWidth="1"/>
    <col min="7962" max="7963" width="7.59765625" style="531" customWidth="1"/>
    <col min="7964" max="7964" width="8" style="531" customWidth="1"/>
    <col min="7965" max="7965" width="9.8984375" style="531" customWidth="1"/>
    <col min="7966" max="7966" width="5.69921875" style="531" customWidth="1"/>
    <col min="7967" max="7967" width="7.59765625" style="531" customWidth="1"/>
    <col min="7968" max="7968" width="7.8984375" style="531" customWidth="1"/>
    <col min="7969" max="7969" width="7.59765625" style="531" customWidth="1"/>
    <col min="7970" max="7970" width="7.09765625" style="531" customWidth="1"/>
    <col min="7971" max="8192" width="11.19921875" style="531"/>
    <col min="8193" max="8193" width="9" style="531" customWidth="1"/>
    <col min="8194" max="8206" width="5.59765625" style="531" customWidth="1"/>
    <col min="8207" max="8208" width="6.8984375" style="531" customWidth="1"/>
    <col min="8209" max="8213" width="5.59765625" style="531" customWidth="1"/>
    <col min="8214" max="8216" width="6.5" style="531" customWidth="1"/>
    <col min="8217" max="8217" width="6.19921875" style="531" customWidth="1"/>
    <col min="8218" max="8219" width="7.59765625" style="531" customWidth="1"/>
    <col min="8220" max="8220" width="8" style="531" customWidth="1"/>
    <col min="8221" max="8221" width="9.8984375" style="531" customWidth="1"/>
    <col min="8222" max="8222" width="5.69921875" style="531" customWidth="1"/>
    <col min="8223" max="8223" width="7.59765625" style="531" customWidth="1"/>
    <col min="8224" max="8224" width="7.8984375" style="531" customWidth="1"/>
    <col min="8225" max="8225" width="7.59765625" style="531" customWidth="1"/>
    <col min="8226" max="8226" width="7.09765625" style="531" customWidth="1"/>
    <col min="8227" max="8448" width="11.19921875" style="531"/>
    <col min="8449" max="8449" width="9" style="531" customWidth="1"/>
    <col min="8450" max="8462" width="5.59765625" style="531" customWidth="1"/>
    <col min="8463" max="8464" width="6.8984375" style="531" customWidth="1"/>
    <col min="8465" max="8469" width="5.59765625" style="531" customWidth="1"/>
    <col min="8470" max="8472" width="6.5" style="531" customWidth="1"/>
    <col min="8473" max="8473" width="6.19921875" style="531" customWidth="1"/>
    <col min="8474" max="8475" width="7.59765625" style="531" customWidth="1"/>
    <col min="8476" max="8476" width="8" style="531" customWidth="1"/>
    <col min="8477" max="8477" width="9.8984375" style="531" customWidth="1"/>
    <col min="8478" max="8478" width="5.69921875" style="531" customWidth="1"/>
    <col min="8479" max="8479" width="7.59765625" style="531" customWidth="1"/>
    <col min="8480" max="8480" width="7.8984375" style="531" customWidth="1"/>
    <col min="8481" max="8481" width="7.59765625" style="531" customWidth="1"/>
    <col min="8482" max="8482" width="7.09765625" style="531" customWidth="1"/>
    <col min="8483" max="8704" width="11.19921875" style="531"/>
    <col min="8705" max="8705" width="9" style="531" customWidth="1"/>
    <col min="8706" max="8718" width="5.59765625" style="531" customWidth="1"/>
    <col min="8719" max="8720" width="6.8984375" style="531" customWidth="1"/>
    <col min="8721" max="8725" width="5.59765625" style="531" customWidth="1"/>
    <col min="8726" max="8728" width="6.5" style="531" customWidth="1"/>
    <col min="8729" max="8729" width="6.19921875" style="531" customWidth="1"/>
    <col min="8730" max="8731" width="7.59765625" style="531" customWidth="1"/>
    <col min="8732" max="8732" width="8" style="531" customWidth="1"/>
    <col min="8733" max="8733" width="9.8984375" style="531" customWidth="1"/>
    <col min="8734" max="8734" width="5.69921875" style="531" customWidth="1"/>
    <col min="8735" max="8735" width="7.59765625" style="531" customWidth="1"/>
    <col min="8736" max="8736" width="7.8984375" style="531" customWidth="1"/>
    <col min="8737" max="8737" width="7.59765625" style="531" customWidth="1"/>
    <col min="8738" max="8738" width="7.09765625" style="531" customWidth="1"/>
    <col min="8739" max="8960" width="11.19921875" style="531"/>
    <col min="8961" max="8961" width="9" style="531" customWidth="1"/>
    <col min="8962" max="8974" width="5.59765625" style="531" customWidth="1"/>
    <col min="8975" max="8976" width="6.8984375" style="531" customWidth="1"/>
    <col min="8977" max="8981" width="5.59765625" style="531" customWidth="1"/>
    <col min="8982" max="8984" width="6.5" style="531" customWidth="1"/>
    <col min="8985" max="8985" width="6.19921875" style="531" customWidth="1"/>
    <col min="8986" max="8987" width="7.59765625" style="531" customWidth="1"/>
    <col min="8988" max="8988" width="8" style="531" customWidth="1"/>
    <col min="8989" max="8989" width="9.8984375" style="531" customWidth="1"/>
    <col min="8990" max="8990" width="5.69921875" style="531" customWidth="1"/>
    <col min="8991" max="8991" width="7.59765625" style="531" customWidth="1"/>
    <col min="8992" max="8992" width="7.8984375" style="531" customWidth="1"/>
    <col min="8993" max="8993" width="7.59765625" style="531" customWidth="1"/>
    <col min="8994" max="8994" width="7.09765625" style="531" customWidth="1"/>
    <col min="8995" max="9216" width="11.19921875" style="531"/>
    <col min="9217" max="9217" width="9" style="531" customWidth="1"/>
    <col min="9218" max="9230" width="5.59765625" style="531" customWidth="1"/>
    <col min="9231" max="9232" width="6.8984375" style="531" customWidth="1"/>
    <col min="9233" max="9237" width="5.59765625" style="531" customWidth="1"/>
    <col min="9238" max="9240" width="6.5" style="531" customWidth="1"/>
    <col min="9241" max="9241" width="6.19921875" style="531" customWidth="1"/>
    <col min="9242" max="9243" width="7.59765625" style="531" customWidth="1"/>
    <col min="9244" max="9244" width="8" style="531" customWidth="1"/>
    <col min="9245" max="9245" width="9.8984375" style="531" customWidth="1"/>
    <col min="9246" max="9246" width="5.69921875" style="531" customWidth="1"/>
    <col min="9247" max="9247" width="7.59765625" style="531" customWidth="1"/>
    <col min="9248" max="9248" width="7.8984375" style="531" customWidth="1"/>
    <col min="9249" max="9249" width="7.59765625" style="531" customWidth="1"/>
    <col min="9250" max="9250" width="7.09765625" style="531" customWidth="1"/>
    <col min="9251" max="9472" width="11.19921875" style="531"/>
    <col min="9473" max="9473" width="9" style="531" customWidth="1"/>
    <col min="9474" max="9486" width="5.59765625" style="531" customWidth="1"/>
    <col min="9487" max="9488" width="6.8984375" style="531" customWidth="1"/>
    <col min="9489" max="9493" width="5.59765625" style="531" customWidth="1"/>
    <col min="9494" max="9496" width="6.5" style="531" customWidth="1"/>
    <col min="9497" max="9497" width="6.19921875" style="531" customWidth="1"/>
    <col min="9498" max="9499" width="7.59765625" style="531" customWidth="1"/>
    <col min="9500" max="9500" width="8" style="531" customWidth="1"/>
    <col min="9501" max="9501" width="9.8984375" style="531" customWidth="1"/>
    <col min="9502" max="9502" width="5.69921875" style="531" customWidth="1"/>
    <col min="9503" max="9503" width="7.59765625" style="531" customWidth="1"/>
    <col min="9504" max="9504" width="7.8984375" style="531" customWidth="1"/>
    <col min="9505" max="9505" width="7.59765625" style="531" customWidth="1"/>
    <col min="9506" max="9506" width="7.09765625" style="531" customWidth="1"/>
    <col min="9507" max="9728" width="11.19921875" style="531"/>
    <col min="9729" max="9729" width="9" style="531" customWidth="1"/>
    <col min="9730" max="9742" width="5.59765625" style="531" customWidth="1"/>
    <col min="9743" max="9744" width="6.8984375" style="531" customWidth="1"/>
    <col min="9745" max="9749" width="5.59765625" style="531" customWidth="1"/>
    <col min="9750" max="9752" width="6.5" style="531" customWidth="1"/>
    <col min="9753" max="9753" width="6.19921875" style="531" customWidth="1"/>
    <col min="9754" max="9755" width="7.59765625" style="531" customWidth="1"/>
    <col min="9756" max="9756" width="8" style="531" customWidth="1"/>
    <col min="9757" max="9757" width="9.8984375" style="531" customWidth="1"/>
    <col min="9758" max="9758" width="5.69921875" style="531" customWidth="1"/>
    <col min="9759" max="9759" width="7.59765625" style="531" customWidth="1"/>
    <col min="9760" max="9760" width="7.8984375" style="531" customWidth="1"/>
    <col min="9761" max="9761" width="7.59765625" style="531" customWidth="1"/>
    <col min="9762" max="9762" width="7.09765625" style="531" customWidth="1"/>
    <col min="9763" max="9984" width="11.19921875" style="531"/>
    <col min="9985" max="9985" width="9" style="531" customWidth="1"/>
    <col min="9986" max="9998" width="5.59765625" style="531" customWidth="1"/>
    <col min="9999" max="10000" width="6.8984375" style="531" customWidth="1"/>
    <col min="10001" max="10005" width="5.59765625" style="531" customWidth="1"/>
    <col min="10006" max="10008" width="6.5" style="531" customWidth="1"/>
    <col min="10009" max="10009" width="6.19921875" style="531" customWidth="1"/>
    <col min="10010" max="10011" width="7.59765625" style="531" customWidth="1"/>
    <col min="10012" max="10012" width="8" style="531" customWidth="1"/>
    <col min="10013" max="10013" width="9.8984375" style="531" customWidth="1"/>
    <col min="10014" max="10014" width="5.69921875" style="531" customWidth="1"/>
    <col min="10015" max="10015" width="7.59765625" style="531" customWidth="1"/>
    <col min="10016" max="10016" width="7.8984375" style="531" customWidth="1"/>
    <col min="10017" max="10017" width="7.59765625" style="531" customWidth="1"/>
    <col min="10018" max="10018" width="7.09765625" style="531" customWidth="1"/>
    <col min="10019" max="10240" width="11.19921875" style="531"/>
    <col min="10241" max="10241" width="9" style="531" customWidth="1"/>
    <col min="10242" max="10254" width="5.59765625" style="531" customWidth="1"/>
    <col min="10255" max="10256" width="6.8984375" style="531" customWidth="1"/>
    <col min="10257" max="10261" width="5.59765625" style="531" customWidth="1"/>
    <col min="10262" max="10264" width="6.5" style="531" customWidth="1"/>
    <col min="10265" max="10265" width="6.19921875" style="531" customWidth="1"/>
    <col min="10266" max="10267" width="7.59765625" style="531" customWidth="1"/>
    <col min="10268" max="10268" width="8" style="531" customWidth="1"/>
    <col min="10269" max="10269" width="9.8984375" style="531" customWidth="1"/>
    <col min="10270" max="10270" width="5.69921875" style="531" customWidth="1"/>
    <col min="10271" max="10271" width="7.59765625" style="531" customWidth="1"/>
    <col min="10272" max="10272" width="7.8984375" style="531" customWidth="1"/>
    <col min="10273" max="10273" width="7.59765625" style="531" customWidth="1"/>
    <col min="10274" max="10274" width="7.09765625" style="531" customWidth="1"/>
    <col min="10275" max="10496" width="11.19921875" style="531"/>
    <col min="10497" max="10497" width="9" style="531" customWidth="1"/>
    <col min="10498" max="10510" width="5.59765625" style="531" customWidth="1"/>
    <col min="10511" max="10512" width="6.8984375" style="531" customWidth="1"/>
    <col min="10513" max="10517" width="5.59765625" style="531" customWidth="1"/>
    <col min="10518" max="10520" width="6.5" style="531" customWidth="1"/>
    <col min="10521" max="10521" width="6.19921875" style="531" customWidth="1"/>
    <col min="10522" max="10523" width="7.59765625" style="531" customWidth="1"/>
    <col min="10524" max="10524" width="8" style="531" customWidth="1"/>
    <col min="10525" max="10525" width="9.8984375" style="531" customWidth="1"/>
    <col min="10526" max="10526" width="5.69921875" style="531" customWidth="1"/>
    <col min="10527" max="10527" width="7.59765625" style="531" customWidth="1"/>
    <col min="10528" max="10528" width="7.8984375" style="531" customWidth="1"/>
    <col min="10529" max="10529" width="7.59765625" style="531" customWidth="1"/>
    <col min="10530" max="10530" width="7.09765625" style="531" customWidth="1"/>
    <col min="10531" max="10752" width="11.19921875" style="531"/>
    <col min="10753" max="10753" width="9" style="531" customWidth="1"/>
    <col min="10754" max="10766" width="5.59765625" style="531" customWidth="1"/>
    <col min="10767" max="10768" width="6.8984375" style="531" customWidth="1"/>
    <col min="10769" max="10773" width="5.59765625" style="531" customWidth="1"/>
    <col min="10774" max="10776" width="6.5" style="531" customWidth="1"/>
    <col min="10777" max="10777" width="6.19921875" style="531" customWidth="1"/>
    <col min="10778" max="10779" width="7.59765625" style="531" customWidth="1"/>
    <col min="10780" max="10780" width="8" style="531" customWidth="1"/>
    <col min="10781" max="10781" width="9.8984375" style="531" customWidth="1"/>
    <col min="10782" max="10782" width="5.69921875" style="531" customWidth="1"/>
    <col min="10783" max="10783" width="7.59765625" style="531" customWidth="1"/>
    <col min="10784" max="10784" width="7.8984375" style="531" customWidth="1"/>
    <col min="10785" max="10785" width="7.59765625" style="531" customWidth="1"/>
    <col min="10786" max="10786" width="7.09765625" style="531" customWidth="1"/>
    <col min="10787" max="11008" width="11.19921875" style="531"/>
    <col min="11009" max="11009" width="9" style="531" customWidth="1"/>
    <col min="11010" max="11022" width="5.59765625" style="531" customWidth="1"/>
    <col min="11023" max="11024" width="6.8984375" style="531" customWidth="1"/>
    <col min="11025" max="11029" width="5.59765625" style="531" customWidth="1"/>
    <col min="11030" max="11032" width="6.5" style="531" customWidth="1"/>
    <col min="11033" max="11033" width="6.19921875" style="531" customWidth="1"/>
    <col min="11034" max="11035" width="7.59765625" style="531" customWidth="1"/>
    <col min="11036" max="11036" width="8" style="531" customWidth="1"/>
    <col min="11037" max="11037" width="9.8984375" style="531" customWidth="1"/>
    <col min="11038" max="11038" width="5.69921875" style="531" customWidth="1"/>
    <col min="11039" max="11039" width="7.59765625" style="531" customWidth="1"/>
    <col min="11040" max="11040" width="7.8984375" style="531" customWidth="1"/>
    <col min="11041" max="11041" width="7.59765625" style="531" customWidth="1"/>
    <col min="11042" max="11042" width="7.09765625" style="531" customWidth="1"/>
    <col min="11043" max="11264" width="11.19921875" style="531"/>
    <col min="11265" max="11265" width="9" style="531" customWidth="1"/>
    <col min="11266" max="11278" width="5.59765625" style="531" customWidth="1"/>
    <col min="11279" max="11280" width="6.8984375" style="531" customWidth="1"/>
    <col min="11281" max="11285" width="5.59765625" style="531" customWidth="1"/>
    <col min="11286" max="11288" width="6.5" style="531" customWidth="1"/>
    <col min="11289" max="11289" width="6.19921875" style="531" customWidth="1"/>
    <col min="11290" max="11291" width="7.59765625" style="531" customWidth="1"/>
    <col min="11292" max="11292" width="8" style="531" customWidth="1"/>
    <col min="11293" max="11293" width="9.8984375" style="531" customWidth="1"/>
    <col min="11294" max="11294" width="5.69921875" style="531" customWidth="1"/>
    <col min="11295" max="11295" width="7.59765625" style="531" customWidth="1"/>
    <col min="11296" max="11296" width="7.8984375" style="531" customWidth="1"/>
    <col min="11297" max="11297" width="7.59765625" style="531" customWidth="1"/>
    <col min="11298" max="11298" width="7.09765625" style="531" customWidth="1"/>
    <col min="11299" max="11520" width="11.19921875" style="531"/>
    <col min="11521" max="11521" width="9" style="531" customWidth="1"/>
    <col min="11522" max="11534" width="5.59765625" style="531" customWidth="1"/>
    <col min="11535" max="11536" width="6.8984375" style="531" customWidth="1"/>
    <col min="11537" max="11541" width="5.59765625" style="531" customWidth="1"/>
    <col min="11542" max="11544" width="6.5" style="531" customWidth="1"/>
    <col min="11545" max="11545" width="6.19921875" style="531" customWidth="1"/>
    <col min="11546" max="11547" width="7.59765625" style="531" customWidth="1"/>
    <col min="11548" max="11548" width="8" style="531" customWidth="1"/>
    <col min="11549" max="11549" width="9.8984375" style="531" customWidth="1"/>
    <col min="11550" max="11550" width="5.69921875" style="531" customWidth="1"/>
    <col min="11551" max="11551" width="7.59765625" style="531" customWidth="1"/>
    <col min="11552" max="11552" width="7.8984375" style="531" customWidth="1"/>
    <col min="11553" max="11553" width="7.59765625" style="531" customWidth="1"/>
    <col min="11554" max="11554" width="7.09765625" style="531" customWidth="1"/>
    <col min="11555" max="11776" width="11.19921875" style="531"/>
    <col min="11777" max="11777" width="9" style="531" customWidth="1"/>
    <col min="11778" max="11790" width="5.59765625" style="531" customWidth="1"/>
    <col min="11791" max="11792" width="6.8984375" style="531" customWidth="1"/>
    <col min="11793" max="11797" width="5.59765625" style="531" customWidth="1"/>
    <col min="11798" max="11800" width="6.5" style="531" customWidth="1"/>
    <col min="11801" max="11801" width="6.19921875" style="531" customWidth="1"/>
    <col min="11802" max="11803" width="7.59765625" style="531" customWidth="1"/>
    <col min="11804" max="11804" width="8" style="531" customWidth="1"/>
    <col min="11805" max="11805" width="9.8984375" style="531" customWidth="1"/>
    <col min="11806" max="11806" width="5.69921875" style="531" customWidth="1"/>
    <col min="11807" max="11807" width="7.59765625" style="531" customWidth="1"/>
    <col min="11808" max="11808" width="7.8984375" style="531" customWidth="1"/>
    <col min="11809" max="11809" width="7.59765625" style="531" customWidth="1"/>
    <col min="11810" max="11810" width="7.09765625" style="531" customWidth="1"/>
    <col min="11811" max="12032" width="11.19921875" style="531"/>
    <col min="12033" max="12033" width="9" style="531" customWidth="1"/>
    <col min="12034" max="12046" width="5.59765625" style="531" customWidth="1"/>
    <col min="12047" max="12048" width="6.8984375" style="531" customWidth="1"/>
    <col min="12049" max="12053" width="5.59765625" style="531" customWidth="1"/>
    <col min="12054" max="12056" width="6.5" style="531" customWidth="1"/>
    <col min="12057" max="12057" width="6.19921875" style="531" customWidth="1"/>
    <col min="12058" max="12059" width="7.59765625" style="531" customWidth="1"/>
    <col min="12060" max="12060" width="8" style="531" customWidth="1"/>
    <col min="12061" max="12061" width="9.8984375" style="531" customWidth="1"/>
    <col min="12062" max="12062" width="5.69921875" style="531" customWidth="1"/>
    <col min="12063" max="12063" width="7.59765625" style="531" customWidth="1"/>
    <col min="12064" max="12064" width="7.8984375" style="531" customWidth="1"/>
    <col min="12065" max="12065" width="7.59765625" style="531" customWidth="1"/>
    <col min="12066" max="12066" width="7.09765625" style="531" customWidth="1"/>
    <col min="12067" max="12288" width="11.19921875" style="531"/>
    <col min="12289" max="12289" width="9" style="531" customWidth="1"/>
    <col min="12290" max="12302" width="5.59765625" style="531" customWidth="1"/>
    <col min="12303" max="12304" width="6.8984375" style="531" customWidth="1"/>
    <col min="12305" max="12309" width="5.59765625" style="531" customWidth="1"/>
    <col min="12310" max="12312" width="6.5" style="531" customWidth="1"/>
    <col min="12313" max="12313" width="6.19921875" style="531" customWidth="1"/>
    <col min="12314" max="12315" width="7.59765625" style="531" customWidth="1"/>
    <col min="12316" max="12316" width="8" style="531" customWidth="1"/>
    <col min="12317" max="12317" width="9.8984375" style="531" customWidth="1"/>
    <col min="12318" max="12318" width="5.69921875" style="531" customWidth="1"/>
    <col min="12319" max="12319" width="7.59765625" style="531" customWidth="1"/>
    <col min="12320" max="12320" width="7.8984375" style="531" customWidth="1"/>
    <col min="12321" max="12321" width="7.59765625" style="531" customWidth="1"/>
    <col min="12322" max="12322" width="7.09765625" style="531" customWidth="1"/>
    <col min="12323" max="12544" width="11.19921875" style="531"/>
    <col min="12545" max="12545" width="9" style="531" customWidth="1"/>
    <col min="12546" max="12558" width="5.59765625" style="531" customWidth="1"/>
    <col min="12559" max="12560" width="6.8984375" style="531" customWidth="1"/>
    <col min="12561" max="12565" width="5.59765625" style="531" customWidth="1"/>
    <col min="12566" max="12568" width="6.5" style="531" customWidth="1"/>
    <col min="12569" max="12569" width="6.19921875" style="531" customWidth="1"/>
    <col min="12570" max="12571" width="7.59765625" style="531" customWidth="1"/>
    <col min="12572" max="12572" width="8" style="531" customWidth="1"/>
    <col min="12573" max="12573" width="9.8984375" style="531" customWidth="1"/>
    <col min="12574" max="12574" width="5.69921875" style="531" customWidth="1"/>
    <col min="12575" max="12575" width="7.59765625" style="531" customWidth="1"/>
    <col min="12576" max="12576" width="7.8984375" style="531" customWidth="1"/>
    <col min="12577" max="12577" width="7.59765625" style="531" customWidth="1"/>
    <col min="12578" max="12578" width="7.09765625" style="531" customWidth="1"/>
    <col min="12579" max="12800" width="11.19921875" style="531"/>
    <col min="12801" max="12801" width="9" style="531" customWidth="1"/>
    <col min="12802" max="12814" width="5.59765625" style="531" customWidth="1"/>
    <col min="12815" max="12816" width="6.8984375" style="531" customWidth="1"/>
    <col min="12817" max="12821" width="5.59765625" style="531" customWidth="1"/>
    <col min="12822" max="12824" width="6.5" style="531" customWidth="1"/>
    <col min="12825" max="12825" width="6.19921875" style="531" customWidth="1"/>
    <col min="12826" max="12827" width="7.59765625" style="531" customWidth="1"/>
    <col min="12828" max="12828" width="8" style="531" customWidth="1"/>
    <col min="12829" max="12829" width="9.8984375" style="531" customWidth="1"/>
    <col min="12830" max="12830" width="5.69921875" style="531" customWidth="1"/>
    <col min="12831" max="12831" width="7.59765625" style="531" customWidth="1"/>
    <col min="12832" max="12832" width="7.8984375" style="531" customWidth="1"/>
    <col min="12833" max="12833" width="7.59765625" style="531" customWidth="1"/>
    <col min="12834" max="12834" width="7.09765625" style="531" customWidth="1"/>
    <col min="12835" max="13056" width="11.19921875" style="531"/>
    <col min="13057" max="13057" width="9" style="531" customWidth="1"/>
    <col min="13058" max="13070" width="5.59765625" style="531" customWidth="1"/>
    <col min="13071" max="13072" width="6.8984375" style="531" customWidth="1"/>
    <col min="13073" max="13077" width="5.59765625" style="531" customWidth="1"/>
    <col min="13078" max="13080" width="6.5" style="531" customWidth="1"/>
    <col min="13081" max="13081" width="6.19921875" style="531" customWidth="1"/>
    <col min="13082" max="13083" width="7.59765625" style="531" customWidth="1"/>
    <col min="13084" max="13084" width="8" style="531" customWidth="1"/>
    <col min="13085" max="13085" width="9.8984375" style="531" customWidth="1"/>
    <col min="13086" max="13086" width="5.69921875" style="531" customWidth="1"/>
    <col min="13087" max="13087" width="7.59765625" style="531" customWidth="1"/>
    <col min="13088" max="13088" width="7.8984375" style="531" customWidth="1"/>
    <col min="13089" max="13089" width="7.59765625" style="531" customWidth="1"/>
    <col min="13090" max="13090" width="7.09765625" style="531" customWidth="1"/>
    <col min="13091" max="13312" width="11.19921875" style="531"/>
    <col min="13313" max="13313" width="9" style="531" customWidth="1"/>
    <col min="13314" max="13326" width="5.59765625" style="531" customWidth="1"/>
    <col min="13327" max="13328" width="6.8984375" style="531" customWidth="1"/>
    <col min="13329" max="13333" width="5.59765625" style="531" customWidth="1"/>
    <col min="13334" max="13336" width="6.5" style="531" customWidth="1"/>
    <col min="13337" max="13337" width="6.19921875" style="531" customWidth="1"/>
    <col min="13338" max="13339" width="7.59765625" style="531" customWidth="1"/>
    <col min="13340" max="13340" width="8" style="531" customWidth="1"/>
    <col min="13341" max="13341" width="9.8984375" style="531" customWidth="1"/>
    <col min="13342" max="13342" width="5.69921875" style="531" customWidth="1"/>
    <col min="13343" max="13343" width="7.59765625" style="531" customWidth="1"/>
    <col min="13344" max="13344" width="7.8984375" style="531" customWidth="1"/>
    <col min="13345" max="13345" width="7.59765625" style="531" customWidth="1"/>
    <col min="13346" max="13346" width="7.09765625" style="531" customWidth="1"/>
    <col min="13347" max="13568" width="11.19921875" style="531"/>
    <col min="13569" max="13569" width="9" style="531" customWidth="1"/>
    <col min="13570" max="13582" width="5.59765625" style="531" customWidth="1"/>
    <col min="13583" max="13584" width="6.8984375" style="531" customWidth="1"/>
    <col min="13585" max="13589" width="5.59765625" style="531" customWidth="1"/>
    <col min="13590" max="13592" width="6.5" style="531" customWidth="1"/>
    <col min="13593" max="13593" width="6.19921875" style="531" customWidth="1"/>
    <col min="13594" max="13595" width="7.59765625" style="531" customWidth="1"/>
    <col min="13596" max="13596" width="8" style="531" customWidth="1"/>
    <col min="13597" max="13597" width="9.8984375" style="531" customWidth="1"/>
    <col min="13598" max="13598" width="5.69921875" style="531" customWidth="1"/>
    <col min="13599" max="13599" width="7.59765625" style="531" customWidth="1"/>
    <col min="13600" max="13600" width="7.8984375" style="531" customWidth="1"/>
    <col min="13601" max="13601" width="7.59765625" style="531" customWidth="1"/>
    <col min="13602" max="13602" width="7.09765625" style="531" customWidth="1"/>
    <col min="13603" max="13824" width="11.19921875" style="531"/>
    <col min="13825" max="13825" width="9" style="531" customWidth="1"/>
    <col min="13826" max="13838" width="5.59765625" style="531" customWidth="1"/>
    <col min="13839" max="13840" width="6.8984375" style="531" customWidth="1"/>
    <col min="13841" max="13845" width="5.59765625" style="531" customWidth="1"/>
    <col min="13846" max="13848" width="6.5" style="531" customWidth="1"/>
    <col min="13849" max="13849" width="6.19921875" style="531" customWidth="1"/>
    <col min="13850" max="13851" width="7.59765625" style="531" customWidth="1"/>
    <col min="13852" max="13852" width="8" style="531" customWidth="1"/>
    <col min="13853" max="13853" width="9.8984375" style="531" customWidth="1"/>
    <col min="13854" max="13854" width="5.69921875" style="531" customWidth="1"/>
    <col min="13855" max="13855" width="7.59765625" style="531" customWidth="1"/>
    <col min="13856" max="13856" width="7.8984375" style="531" customWidth="1"/>
    <col min="13857" max="13857" width="7.59765625" style="531" customWidth="1"/>
    <col min="13858" max="13858" width="7.09765625" style="531" customWidth="1"/>
    <col min="13859" max="14080" width="11.19921875" style="531"/>
    <col min="14081" max="14081" width="9" style="531" customWidth="1"/>
    <col min="14082" max="14094" width="5.59765625" style="531" customWidth="1"/>
    <col min="14095" max="14096" width="6.8984375" style="531" customWidth="1"/>
    <col min="14097" max="14101" width="5.59765625" style="531" customWidth="1"/>
    <col min="14102" max="14104" width="6.5" style="531" customWidth="1"/>
    <col min="14105" max="14105" width="6.19921875" style="531" customWidth="1"/>
    <col min="14106" max="14107" width="7.59765625" style="531" customWidth="1"/>
    <col min="14108" max="14108" width="8" style="531" customWidth="1"/>
    <col min="14109" max="14109" width="9.8984375" style="531" customWidth="1"/>
    <col min="14110" max="14110" width="5.69921875" style="531" customWidth="1"/>
    <col min="14111" max="14111" width="7.59765625" style="531" customWidth="1"/>
    <col min="14112" max="14112" width="7.8984375" style="531" customWidth="1"/>
    <col min="14113" max="14113" width="7.59765625" style="531" customWidth="1"/>
    <col min="14114" max="14114" width="7.09765625" style="531" customWidth="1"/>
    <col min="14115" max="14336" width="11.19921875" style="531"/>
    <col min="14337" max="14337" width="9" style="531" customWidth="1"/>
    <col min="14338" max="14350" width="5.59765625" style="531" customWidth="1"/>
    <col min="14351" max="14352" width="6.8984375" style="531" customWidth="1"/>
    <col min="14353" max="14357" width="5.59765625" style="531" customWidth="1"/>
    <col min="14358" max="14360" width="6.5" style="531" customWidth="1"/>
    <col min="14361" max="14361" width="6.19921875" style="531" customWidth="1"/>
    <col min="14362" max="14363" width="7.59765625" style="531" customWidth="1"/>
    <col min="14364" max="14364" width="8" style="531" customWidth="1"/>
    <col min="14365" max="14365" width="9.8984375" style="531" customWidth="1"/>
    <col min="14366" max="14366" width="5.69921875" style="531" customWidth="1"/>
    <col min="14367" max="14367" width="7.59765625" style="531" customWidth="1"/>
    <col min="14368" max="14368" width="7.8984375" style="531" customWidth="1"/>
    <col min="14369" max="14369" width="7.59765625" style="531" customWidth="1"/>
    <col min="14370" max="14370" width="7.09765625" style="531" customWidth="1"/>
    <col min="14371" max="14592" width="11.19921875" style="531"/>
    <col min="14593" max="14593" width="9" style="531" customWidth="1"/>
    <col min="14594" max="14606" width="5.59765625" style="531" customWidth="1"/>
    <col min="14607" max="14608" width="6.8984375" style="531" customWidth="1"/>
    <col min="14609" max="14613" width="5.59765625" style="531" customWidth="1"/>
    <col min="14614" max="14616" width="6.5" style="531" customWidth="1"/>
    <col min="14617" max="14617" width="6.19921875" style="531" customWidth="1"/>
    <col min="14618" max="14619" width="7.59765625" style="531" customWidth="1"/>
    <col min="14620" max="14620" width="8" style="531" customWidth="1"/>
    <col min="14621" max="14621" width="9.8984375" style="531" customWidth="1"/>
    <col min="14622" max="14622" width="5.69921875" style="531" customWidth="1"/>
    <col min="14623" max="14623" width="7.59765625" style="531" customWidth="1"/>
    <col min="14624" max="14624" width="7.8984375" style="531" customWidth="1"/>
    <col min="14625" max="14625" width="7.59765625" style="531" customWidth="1"/>
    <col min="14626" max="14626" width="7.09765625" style="531" customWidth="1"/>
    <col min="14627" max="14848" width="11.19921875" style="531"/>
    <col min="14849" max="14849" width="9" style="531" customWidth="1"/>
    <col min="14850" max="14862" width="5.59765625" style="531" customWidth="1"/>
    <col min="14863" max="14864" width="6.8984375" style="531" customWidth="1"/>
    <col min="14865" max="14869" width="5.59765625" style="531" customWidth="1"/>
    <col min="14870" max="14872" width="6.5" style="531" customWidth="1"/>
    <col min="14873" max="14873" width="6.19921875" style="531" customWidth="1"/>
    <col min="14874" max="14875" width="7.59765625" style="531" customWidth="1"/>
    <col min="14876" max="14876" width="8" style="531" customWidth="1"/>
    <col min="14877" max="14877" width="9.8984375" style="531" customWidth="1"/>
    <col min="14878" max="14878" width="5.69921875" style="531" customWidth="1"/>
    <col min="14879" max="14879" width="7.59765625" style="531" customWidth="1"/>
    <col min="14880" max="14880" width="7.8984375" style="531" customWidth="1"/>
    <col min="14881" max="14881" width="7.59765625" style="531" customWidth="1"/>
    <col min="14882" max="14882" width="7.09765625" style="531" customWidth="1"/>
    <col min="14883" max="15104" width="11.19921875" style="531"/>
    <col min="15105" max="15105" width="9" style="531" customWidth="1"/>
    <col min="15106" max="15118" width="5.59765625" style="531" customWidth="1"/>
    <col min="15119" max="15120" width="6.8984375" style="531" customWidth="1"/>
    <col min="15121" max="15125" width="5.59765625" style="531" customWidth="1"/>
    <col min="15126" max="15128" width="6.5" style="531" customWidth="1"/>
    <col min="15129" max="15129" width="6.19921875" style="531" customWidth="1"/>
    <col min="15130" max="15131" width="7.59765625" style="531" customWidth="1"/>
    <col min="15132" max="15132" width="8" style="531" customWidth="1"/>
    <col min="15133" max="15133" width="9.8984375" style="531" customWidth="1"/>
    <col min="15134" max="15134" width="5.69921875" style="531" customWidth="1"/>
    <col min="15135" max="15135" width="7.59765625" style="531" customWidth="1"/>
    <col min="15136" max="15136" width="7.8984375" style="531" customWidth="1"/>
    <col min="15137" max="15137" width="7.59765625" style="531" customWidth="1"/>
    <col min="15138" max="15138" width="7.09765625" style="531" customWidth="1"/>
    <col min="15139" max="15360" width="11.19921875" style="531"/>
    <col min="15361" max="15361" width="9" style="531" customWidth="1"/>
    <col min="15362" max="15374" width="5.59765625" style="531" customWidth="1"/>
    <col min="15375" max="15376" width="6.8984375" style="531" customWidth="1"/>
    <col min="15377" max="15381" width="5.59765625" style="531" customWidth="1"/>
    <col min="15382" max="15384" width="6.5" style="531" customWidth="1"/>
    <col min="15385" max="15385" width="6.19921875" style="531" customWidth="1"/>
    <col min="15386" max="15387" width="7.59765625" style="531" customWidth="1"/>
    <col min="15388" max="15388" width="8" style="531" customWidth="1"/>
    <col min="15389" max="15389" width="9.8984375" style="531" customWidth="1"/>
    <col min="15390" max="15390" width="5.69921875" style="531" customWidth="1"/>
    <col min="15391" max="15391" width="7.59765625" style="531" customWidth="1"/>
    <col min="15392" max="15392" width="7.8984375" style="531" customWidth="1"/>
    <col min="15393" max="15393" width="7.59765625" style="531" customWidth="1"/>
    <col min="15394" max="15394" width="7.09765625" style="531" customWidth="1"/>
    <col min="15395" max="15616" width="11.19921875" style="531"/>
    <col min="15617" max="15617" width="9" style="531" customWidth="1"/>
    <col min="15618" max="15630" width="5.59765625" style="531" customWidth="1"/>
    <col min="15631" max="15632" width="6.8984375" style="531" customWidth="1"/>
    <col min="15633" max="15637" width="5.59765625" style="531" customWidth="1"/>
    <col min="15638" max="15640" width="6.5" style="531" customWidth="1"/>
    <col min="15641" max="15641" width="6.19921875" style="531" customWidth="1"/>
    <col min="15642" max="15643" width="7.59765625" style="531" customWidth="1"/>
    <col min="15644" max="15644" width="8" style="531" customWidth="1"/>
    <col min="15645" max="15645" width="9.8984375" style="531" customWidth="1"/>
    <col min="15646" max="15646" width="5.69921875" style="531" customWidth="1"/>
    <col min="15647" max="15647" width="7.59765625" style="531" customWidth="1"/>
    <col min="15648" max="15648" width="7.8984375" style="531" customWidth="1"/>
    <col min="15649" max="15649" width="7.59765625" style="531" customWidth="1"/>
    <col min="15650" max="15650" width="7.09765625" style="531" customWidth="1"/>
    <col min="15651" max="15872" width="11.19921875" style="531"/>
    <col min="15873" max="15873" width="9" style="531" customWidth="1"/>
    <col min="15874" max="15886" width="5.59765625" style="531" customWidth="1"/>
    <col min="15887" max="15888" width="6.8984375" style="531" customWidth="1"/>
    <col min="15889" max="15893" width="5.59765625" style="531" customWidth="1"/>
    <col min="15894" max="15896" width="6.5" style="531" customWidth="1"/>
    <col min="15897" max="15897" width="6.19921875" style="531" customWidth="1"/>
    <col min="15898" max="15899" width="7.59765625" style="531" customWidth="1"/>
    <col min="15900" max="15900" width="8" style="531" customWidth="1"/>
    <col min="15901" max="15901" width="9.8984375" style="531" customWidth="1"/>
    <col min="15902" max="15902" width="5.69921875" style="531" customWidth="1"/>
    <col min="15903" max="15903" width="7.59765625" style="531" customWidth="1"/>
    <col min="15904" max="15904" width="7.8984375" style="531" customWidth="1"/>
    <col min="15905" max="15905" width="7.59765625" style="531" customWidth="1"/>
    <col min="15906" max="15906" width="7.09765625" style="531" customWidth="1"/>
    <col min="15907" max="16128" width="11.19921875" style="531"/>
    <col min="16129" max="16129" width="9" style="531" customWidth="1"/>
    <col min="16130" max="16142" width="5.59765625" style="531" customWidth="1"/>
    <col min="16143" max="16144" width="6.8984375" style="531" customWidth="1"/>
    <col min="16145" max="16149" width="5.59765625" style="531" customWidth="1"/>
    <col min="16150" max="16152" width="6.5" style="531" customWidth="1"/>
    <col min="16153" max="16153" width="6.19921875" style="531" customWidth="1"/>
    <col min="16154" max="16155" width="7.59765625" style="531" customWidth="1"/>
    <col min="16156" max="16156" width="8" style="531" customWidth="1"/>
    <col min="16157" max="16157" width="9.8984375" style="531" customWidth="1"/>
    <col min="16158" max="16158" width="5.69921875" style="531" customWidth="1"/>
    <col min="16159" max="16159" width="7.59765625" style="531" customWidth="1"/>
    <col min="16160" max="16160" width="7.8984375" style="531" customWidth="1"/>
    <col min="16161" max="16161" width="7.59765625" style="531" customWidth="1"/>
    <col min="16162" max="16162" width="7.09765625" style="531" customWidth="1"/>
    <col min="16163" max="16384" width="11.19921875" style="531"/>
  </cols>
  <sheetData>
    <row r="1" spans="1:26">
      <c r="A1" s="1907" t="s">
        <v>1415</v>
      </c>
      <c r="B1" s="1907"/>
      <c r="C1" s="1907"/>
      <c r="D1" s="534"/>
      <c r="E1" s="534"/>
      <c r="F1" s="534"/>
      <c r="G1" s="534"/>
      <c r="H1" s="534"/>
      <c r="I1" s="534"/>
      <c r="J1" s="534"/>
      <c r="K1" s="534"/>
      <c r="L1" s="534"/>
      <c r="M1" s="534"/>
      <c r="N1" s="534"/>
      <c r="O1" s="534"/>
      <c r="P1" s="534"/>
      <c r="Q1" s="534"/>
      <c r="R1" s="534"/>
      <c r="S1" s="534"/>
      <c r="T1" s="534"/>
      <c r="U1" s="1893" t="s">
        <v>276</v>
      </c>
      <c r="V1" s="1894"/>
      <c r="W1" s="1908" t="s">
        <v>1416</v>
      </c>
      <c r="X1" s="1908"/>
      <c r="Y1" s="1908"/>
      <c r="Z1" s="57" t="s">
        <v>6</v>
      </c>
    </row>
    <row r="2" spans="1:26">
      <c r="A2" s="568" t="s">
        <v>1417</v>
      </c>
      <c r="B2" s="568"/>
      <c r="C2" s="568"/>
      <c r="D2" s="569" t="s">
        <v>1386</v>
      </c>
      <c r="E2" s="570"/>
      <c r="F2" s="570"/>
      <c r="G2" s="570"/>
      <c r="H2" s="570"/>
      <c r="I2" s="570"/>
      <c r="J2" s="570"/>
      <c r="K2" s="570"/>
      <c r="L2" s="570"/>
      <c r="M2" s="570"/>
      <c r="N2" s="570"/>
      <c r="O2" s="570"/>
      <c r="P2" s="570"/>
      <c r="Q2" s="570"/>
      <c r="R2" s="570"/>
      <c r="S2" s="570"/>
      <c r="T2" s="570"/>
      <c r="U2" s="1893" t="s">
        <v>1365</v>
      </c>
      <c r="V2" s="1894"/>
      <c r="W2" s="1892" t="s">
        <v>1418</v>
      </c>
      <c r="X2" s="1892"/>
      <c r="Y2" s="1892"/>
    </row>
    <row r="3" spans="1:26" ht="30.6">
      <c r="A3" s="1906" t="s">
        <v>539</v>
      </c>
      <c r="B3" s="1906"/>
      <c r="C3" s="1906"/>
      <c r="D3" s="1906"/>
      <c r="E3" s="1906"/>
      <c r="F3" s="1906"/>
      <c r="G3" s="1906"/>
      <c r="H3" s="1906"/>
      <c r="I3" s="1906"/>
      <c r="J3" s="1906"/>
      <c r="K3" s="1906"/>
      <c r="L3" s="1906"/>
      <c r="M3" s="1906"/>
      <c r="N3" s="1906"/>
      <c r="O3" s="1906"/>
      <c r="P3" s="1906"/>
      <c r="Q3" s="1906"/>
      <c r="R3" s="1906"/>
      <c r="S3" s="1906"/>
      <c r="T3" s="1906"/>
      <c r="U3" s="1906"/>
      <c r="V3" s="1906"/>
      <c r="W3" s="1906"/>
      <c r="X3" s="1906"/>
      <c r="Y3" s="1906"/>
    </row>
    <row r="4" spans="1:26">
      <c r="A4" s="1876" t="s">
        <v>2109</v>
      </c>
      <c r="B4" s="1876"/>
      <c r="C4" s="1876"/>
      <c r="D4" s="1876"/>
      <c r="E4" s="1876"/>
      <c r="F4" s="1876"/>
      <c r="G4" s="1876"/>
      <c r="H4" s="1876"/>
      <c r="I4" s="1876"/>
      <c r="J4" s="1876"/>
      <c r="K4" s="1876"/>
      <c r="L4" s="1876"/>
      <c r="M4" s="1876"/>
      <c r="N4" s="1876"/>
      <c r="O4" s="1876"/>
      <c r="P4" s="1876"/>
      <c r="Q4" s="1876"/>
      <c r="R4" s="1876"/>
      <c r="S4" s="1876"/>
      <c r="T4" s="1876"/>
      <c r="U4" s="1876"/>
      <c r="V4" s="1876"/>
      <c r="W4" s="1876"/>
      <c r="X4" s="1876"/>
      <c r="Y4" s="1876"/>
    </row>
    <row r="5" spans="1:26">
      <c r="A5" s="1897" t="s">
        <v>1419</v>
      </c>
      <c r="B5" s="1898" t="s">
        <v>1420</v>
      </c>
      <c r="C5" s="1900" t="s">
        <v>1421</v>
      </c>
      <c r="D5" s="1901"/>
      <c r="E5" s="1893" t="s">
        <v>1422</v>
      </c>
      <c r="F5" s="1893"/>
      <c r="G5" s="1904" t="s">
        <v>1423</v>
      </c>
      <c r="H5" s="1904"/>
      <c r="I5" s="1904"/>
      <c r="J5" s="1904"/>
      <c r="K5" s="1904" t="s">
        <v>1424</v>
      </c>
      <c r="L5" s="1904"/>
      <c r="M5" s="1904"/>
      <c r="N5" s="1904"/>
      <c r="O5" s="1904" t="s">
        <v>1425</v>
      </c>
      <c r="P5" s="1904"/>
      <c r="Q5" s="1904"/>
      <c r="R5" s="1904"/>
      <c r="S5" s="1904" t="s">
        <v>1426</v>
      </c>
      <c r="T5" s="1904"/>
      <c r="U5" s="1904"/>
      <c r="V5" s="1904" t="s">
        <v>1427</v>
      </c>
      <c r="W5" s="1904"/>
      <c r="X5" s="1904"/>
      <c r="Y5" s="1905"/>
    </row>
    <row r="6" spans="1:26" ht="69">
      <c r="A6" s="1897"/>
      <c r="B6" s="1899"/>
      <c r="C6" s="1902"/>
      <c r="D6" s="1903"/>
      <c r="E6" s="571" t="s">
        <v>250</v>
      </c>
      <c r="F6" s="571" t="s">
        <v>251</v>
      </c>
      <c r="G6" s="571" t="s">
        <v>1428</v>
      </c>
      <c r="H6" s="571" t="s">
        <v>1429</v>
      </c>
      <c r="I6" s="571" t="s">
        <v>1430</v>
      </c>
      <c r="J6" s="571" t="s">
        <v>1431</v>
      </c>
      <c r="K6" s="571" t="s">
        <v>1432</v>
      </c>
      <c r="L6" s="571" t="s">
        <v>1433</v>
      </c>
      <c r="M6" s="571" t="s">
        <v>1434</v>
      </c>
      <c r="N6" s="571" t="s">
        <v>1435</v>
      </c>
      <c r="O6" s="572" t="s">
        <v>1436</v>
      </c>
      <c r="P6" s="572" t="s">
        <v>1437</v>
      </c>
      <c r="Q6" s="572" t="s">
        <v>1438</v>
      </c>
      <c r="R6" s="572" t="s">
        <v>1439</v>
      </c>
      <c r="S6" s="571" t="s">
        <v>1440</v>
      </c>
      <c r="T6" s="571" t="s">
        <v>1441</v>
      </c>
      <c r="U6" s="571" t="s">
        <v>1442</v>
      </c>
      <c r="V6" s="571" t="s">
        <v>1443</v>
      </c>
      <c r="W6" s="571" t="s">
        <v>1444</v>
      </c>
      <c r="X6" s="571" t="s">
        <v>1445</v>
      </c>
      <c r="Y6" s="573" t="s">
        <v>1446</v>
      </c>
    </row>
    <row r="7" spans="1:26" ht="23.4" customHeight="1">
      <c r="A7" s="574" t="s">
        <v>284</v>
      </c>
      <c r="B7" s="575"/>
      <c r="C7" s="1895">
        <v>9</v>
      </c>
      <c r="D7" s="1896"/>
      <c r="E7" s="576">
        <v>6</v>
      </c>
      <c r="F7" s="576">
        <v>3</v>
      </c>
      <c r="G7" s="576">
        <v>0</v>
      </c>
      <c r="H7" s="576">
        <v>0</v>
      </c>
      <c r="I7" s="576">
        <v>3</v>
      </c>
      <c r="J7" s="576">
        <v>6</v>
      </c>
      <c r="K7" s="576">
        <v>5</v>
      </c>
      <c r="L7" s="576">
        <v>4</v>
      </c>
      <c r="M7" s="576">
        <v>0</v>
      </c>
      <c r="N7" s="576">
        <v>0</v>
      </c>
      <c r="O7" s="576">
        <v>3</v>
      </c>
      <c r="P7" s="576">
        <v>0</v>
      </c>
      <c r="Q7" s="576">
        <v>2</v>
      </c>
      <c r="R7" s="576">
        <v>4</v>
      </c>
      <c r="S7" s="576">
        <v>0</v>
      </c>
      <c r="T7" s="576">
        <v>3</v>
      </c>
      <c r="U7" s="576">
        <v>6</v>
      </c>
      <c r="V7" s="576">
        <v>2</v>
      </c>
      <c r="W7" s="576">
        <v>2</v>
      </c>
      <c r="X7" s="576">
        <v>2</v>
      </c>
      <c r="Y7" s="552">
        <v>3</v>
      </c>
    </row>
    <row r="8" spans="1:26" ht="23.4" customHeight="1">
      <c r="A8" s="574"/>
      <c r="B8" s="575"/>
      <c r="C8" s="1895"/>
      <c r="D8" s="1896"/>
      <c r="E8" s="576"/>
      <c r="F8" s="576"/>
      <c r="G8" s="576"/>
      <c r="H8" s="576"/>
      <c r="I8" s="576"/>
      <c r="J8" s="576"/>
      <c r="K8" s="576"/>
      <c r="L8" s="576"/>
      <c r="M8" s="576"/>
      <c r="N8" s="576"/>
      <c r="O8" s="576"/>
      <c r="P8" s="576"/>
      <c r="Q8" s="576"/>
      <c r="R8" s="576"/>
      <c r="S8" s="576"/>
      <c r="T8" s="576"/>
      <c r="U8" s="576"/>
      <c r="V8" s="576"/>
      <c r="W8" s="576"/>
      <c r="X8" s="576"/>
      <c r="Y8" s="552"/>
    </row>
    <row r="9" spans="1:26" ht="23.4" customHeight="1">
      <c r="A9" s="574"/>
      <c r="B9" s="575"/>
      <c r="C9" s="1895"/>
      <c r="D9" s="1896"/>
      <c r="E9" s="576"/>
      <c r="F9" s="576"/>
      <c r="G9" s="576"/>
      <c r="H9" s="576"/>
      <c r="I9" s="576"/>
      <c r="J9" s="576"/>
      <c r="K9" s="576"/>
      <c r="L9" s="576"/>
      <c r="M9" s="576"/>
      <c r="N9" s="576"/>
      <c r="O9" s="576"/>
      <c r="P9" s="576"/>
      <c r="Q9" s="576"/>
      <c r="R9" s="576"/>
      <c r="S9" s="576"/>
      <c r="T9" s="576"/>
      <c r="U9" s="576"/>
      <c r="V9" s="576"/>
      <c r="W9" s="576"/>
      <c r="X9" s="576"/>
      <c r="Y9" s="552"/>
    </row>
    <row r="10" spans="1:26" ht="23.4" customHeight="1">
      <c r="A10" s="574"/>
      <c r="B10" s="575"/>
      <c r="C10" s="1895"/>
      <c r="D10" s="1896"/>
      <c r="E10" s="576"/>
      <c r="F10" s="576"/>
      <c r="G10" s="576"/>
      <c r="H10" s="576"/>
      <c r="I10" s="576"/>
      <c r="J10" s="576"/>
      <c r="K10" s="576"/>
      <c r="L10" s="576"/>
      <c r="M10" s="576"/>
      <c r="N10" s="576"/>
      <c r="O10" s="576"/>
      <c r="P10" s="576"/>
      <c r="Q10" s="576"/>
      <c r="R10" s="576"/>
      <c r="S10" s="576"/>
      <c r="T10" s="576"/>
      <c r="U10" s="576"/>
      <c r="V10" s="576"/>
      <c r="W10" s="576"/>
      <c r="X10" s="576"/>
      <c r="Y10" s="552"/>
    </row>
    <row r="11" spans="1:26" ht="23.4" customHeight="1">
      <c r="A11" s="574"/>
      <c r="B11" s="575"/>
      <c r="C11" s="1895"/>
      <c r="D11" s="1896"/>
      <c r="E11" s="576"/>
      <c r="F11" s="576"/>
      <c r="G11" s="576"/>
      <c r="H11" s="576"/>
      <c r="I11" s="576"/>
      <c r="J11" s="576"/>
      <c r="K11" s="576"/>
      <c r="L11" s="576"/>
      <c r="M11" s="576"/>
      <c r="N11" s="576"/>
      <c r="O11" s="576"/>
      <c r="P11" s="576"/>
      <c r="Q11" s="576"/>
      <c r="R11" s="576"/>
      <c r="S11" s="576"/>
      <c r="T11" s="576"/>
      <c r="U11" s="576"/>
      <c r="V11" s="576"/>
      <c r="W11" s="576"/>
      <c r="X11" s="576"/>
      <c r="Y11" s="552"/>
    </row>
    <row r="12" spans="1:26" ht="23.4" customHeight="1">
      <c r="A12" s="574"/>
      <c r="B12" s="575"/>
      <c r="C12" s="1895"/>
      <c r="D12" s="1896"/>
      <c r="E12" s="576"/>
      <c r="F12" s="576"/>
      <c r="G12" s="576"/>
      <c r="H12" s="576"/>
      <c r="I12" s="576"/>
      <c r="J12" s="576"/>
      <c r="K12" s="576"/>
      <c r="L12" s="576"/>
      <c r="M12" s="576"/>
      <c r="N12" s="576"/>
      <c r="O12" s="576"/>
      <c r="P12" s="576"/>
      <c r="Q12" s="576"/>
      <c r="R12" s="576"/>
      <c r="S12" s="576"/>
      <c r="T12" s="576"/>
      <c r="U12" s="576"/>
      <c r="V12" s="576"/>
      <c r="W12" s="576"/>
      <c r="X12" s="576"/>
      <c r="Y12" s="552"/>
    </row>
    <row r="13" spans="1:26" ht="23.4" customHeight="1">
      <c r="A13" s="574"/>
      <c r="B13" s="575"/>
      <c r="C13" s="1895"/>
      <c r="D13" s="1896"/>
      <c r="E13" s="576"/>
      <c r="F13" s="576"/>
      <c r="G13" s="576"/>
      <c r="H13" s="576"/>
      <c r="I13" s="576"/>
      <c r="J13" s="576"/>
      <c r="K13" s="576"/>
      <c r="L13" s="576"/>
      <c r="M13" s="576"/>
      <c r="N13" s="576"/>
      <c r="O13" s="576"/>
      <c r="P13" s="576"/>
      <c r="Q13" s="576"/>
      <c r="R13" s="576"/>
      <c r="S13" s="576"/>
      <c r="T13" s="576"/>
      <c r="U13" s="576"/>
      <c r="V13" s="576"/>
      <c r="W13" s="576"/>
      <c r="X13" s="576"/>
      <c r="Y13" s="552"/>
    </row>
    <row r="14" spans="1:26" ht="23.4" customHeight="1">
      <c r="A14" s="574"/>
      <c r="B14" s="575"/>
      <c r="C14" s="1895"/>
      <c r="D14" s="1896"/>
      <c r="E14" s="576"/>
      <c r="F14" s="576"/>
      <c r="G14" s="576"/>
      <c r="H14" s="576"/>
      <c r="I14" s="576"/>
      <c r="J14" s="576"/>
      <c r="K14" s="576"/>
      <c r="L14" s="576"/>
      <c r="M14" s="576"/>
      <c r="N14" s="576"/>
      <c r="O14" s="576"/>
      <c r="P14" s="576"/>
      <c r="Q14" s="576"/>
      <c r="R14" s="576"/>
      <c r="S14" s="576"/>
      <c r="T14" s="576"/>
      <c r="U14" s="576"/>
      <c r="V14" s="576"/>
      <c r="W14" s="576"/>
      <c r="X14" s="576"/>
      <c r="Y14" s="552"/>
    </row>
    <row r="15" spans="1:26" ht="23.4" customHeight="1">
      <c r="A15" s="574"/>
      <c r="B15" s="575"/>
      <c r="C15" s="1895"/>
      <c r="D15" s="1896"/>
      <c r="E15" s="576"/>
      <c r="F15" s="576"/>
      <c r="G15" s="576"/>
      <c r="H15" s="576"/>
      <c r="I15" s="576"/>
      <c r="J15" s="576"/>
      <c r="K15" s="576"/>
      <c r="L15" s="576"/>
      <c r="M15" s="576"/>
      <c r="N15" s="576"/>
      <c r="O15" s="576"/>
      <c r="P15" s="576"/>
      <c r="Q15" s="576"/>
      <c r="R15" s="576"/>
      <c r="S15" s="576"/>
      <c r="T15" s="576"/>
      <c r="U15" s="576"/>
      <c r="V15" s="576"/>
      <c r="W15" s="576"/>
      <c r="X15" s="576"/>
      <c r="Y15" s="552"/>
    </row>
    <row r="16" spans="1:26">
      <c r="A16" s="563" t="s">
        <v>49</v>
      </c>
      <c r="B16" s="563"/>
      <c r="C16" s="577"/>
      <c r="E16" s="534"/>
      <c r="F16" s="543" t="s">
        <v>257</v>
      </c>
      <c r="H16" s="543"/>
      <c r="K16" s="534"/>
      <c r="L16" s="578" t="s">
        <v>1447</v>
      </c>
      <c r="N16" s="578"/>
      <c r="Q16" s="534" t="s">
        <v>1448</v>
      </c>
      <c r="S16" s="534"/>
      <c r="T16" s="534"/>
      <c r="V16" s="534"/>
      <c r="X16" s="578"/>
    </row>
    <row r="17" spans="1:25">
      <c r="C17" s="577"/>
      <c r="D17" s="534"/>
      <c r="E17" s="534"/>
      <c r="G17" s="534"/>
      <c r="H17" s="534"/>
      <c r="J17" s="534"/>
      <c r="K17" s="534"/>
      <c r="L17" s="578" t="s">
        <v>52</v>
      </c>
      <c r="N17" s="578"/>
      <c r="Q17" s="565"/>
      <c r="R17" s="534"/>
      <c r="S17" s="534"/>
      <c r="T17" s="534"/>
      <c r="U17" s="565"/>
      <c r="V17" s="534"/>
      <c r="W17" s="534"/>
      <c r="X17" s="534"/>
    </row>
    <row r="18" spans="1:25">
      <c r="C18" s="577"/>
      <c r="D18" s="534"/>
      <c r="E18" s="534"/>
      <c r="G18" s="534"/>
      <c r="H18" s="534"/>
      <c r="J18" s="534"/>
      <c r="K18" s="534"/>
      <c r="L18" s="578"/>
      <c r="N18" s="578"/>
      <c r="Q18" s="565"/>
      <c r="R18" s="534"/>
      <c r="S18" s="534"/>
      <c r="T18" s="534"/>
      <c r="U18" s="565"/>
      <c r="V18" s="534"/>
      <c r="W18" s="534"/>
      <c r="X18" s="534"/>
      <c r="Y18" s="1147" t="s">
        <v>2005</v>
      </c>
    </row>
    <row r="19" spans="1:25" ht="20.100000000000001" customHeight="1">
      <c r="A19" s="566" t="s">
        <v>1413</v>
      </c>
      <c r="B19" s="534"/>
      <c r="C19" s="534"/>
      <c r="D19" s="534"/>
      <c r="E19" s="534"/>
      <c r="F19" s="534"/>
      <c r="G19" s="534"/>
      <c r="H19" s="534"/>
      <c r="I19" s="534"/>
      <c r="J19" s="534"/>
      <c r="K19" s="534"/>
      <c r="L19" s="534"/>
      <c r="M19" s="534"/>
      <c r="N19" s="534"/>
      <c r="O19" s="534"/>
    </row>
    <row r="20" spans="1:25" ht="20.100000000000001" customHeight="1">
      <c r="A20" s="566" t="s">
        <v>1449</v>
      </c>
      <c r="B20" s="534"/>
      <c r="C20" s="534"/>
      <c r="D20" s="534"/>
      <c r="E20" s="534"/>
      <c r="F20" s="534"/>
      <c r="G20" s="534"/>
      <c r="H20" s="534"/>
      <c r="I20" s="534"/>
      <c r="J20" s="534"/>
      <c r="K20" s="534"/>
      <c r="L20" s="534"/>
      <c r="M20" s="534"/>
      <c r="N20" s="534"/>
      <c r="O20" s="534"/>
    </row>
  </sheetData>
  <mergeCells count="25">
    <mergeCell ref="A3:Y3"/>
    <mergeCell ref="A1:C1"/>
    <mergeCell ref="U1:V1"/>
    <mergeCell ref="W1:Y1"/>
    <mergeCell ref="U2:V2"/>
    <mergeCell ref="W2:Y2"/>
    <mergeCell ref="A4:Y4"/>
    <mergeCell ref="A5:A6"/>
    <mergeCell ref="B5:B6"/>
    <mergeCell ref="C5:D6"/>
    <mergeCell ref="E5:F5"/>
    <mergeCell ref="G5:J5"/>
    <mergeCell ref="K5:N5"/>
    <mergeCell ref="O5:R5"/>
    <mergeCell ref="S5:U5"/>
    <mergeCell ref="V5:Y5"/>
    <mergeCell ref="C13:D13"/>
    <mergeCell ref="C14:D14"/>
    <mergeCell ref="C15:D15"/>
    <mergeCell ref="C7:D7"/>
    <mergeCell ref="C8:D8"/>
    <mergeCell ref="C9:D9"/>
    <mergeCell ref="C10:D10"/>
    <mergeCell ref="C11:D11"/>
    <mergeCell ref="C12:D12"/>
  </mergeCells>
  <phoneticPr fontId="11" type="noConversion"/>
  <hyperlinks>
    <hyperlink ref="Z1" location="預告統計資料發布時間表!A1" display="回發布時間表" xr:uid="{A19B777C-9AFB-4A94-A12D-57DEBA5F4E03}"/>
  </hyperlinks>
  <printOptions horizontalCentered="1" verticalCentered="1"/>
  <pageMargins left="0.74803149606299213" right="0.55118110236220474" top="0.98425196850393704" bottom="0.78740157480314965" header="0.51181102362204722" footer="0.51181102362204722"/>
  <pageSetup paperSize="9" scale="80" orientation="landscape" r:id="rId1"/>
  <headerFooter alignWithMargins="0"/>
  <drawing r:id="rId2"/>
  <legacyDrawing r:id="rId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R17"/>
  <sheetViews>
    <sheetView zoomScaleNormal="75" zoomScaleSheetLayoutView="65" workbookViewId="0">
      <selection activeCell="R7" sqref="R7"/>
    </sheetView>
  </sheetViews>
  <sheetFormatPr defaultColWidth="14.3984375" defaultRowHeight="16.2"/>
  <cols>
    <col min="1" max="1" width="11.3984375" style="531" customWidth="1"/>
    <col min="2" max="15" width="8.69921875" style="531" customWidth="1"/>
    <col min="16" max="17" width="10.5" style="531" customWidth="1"/>
    <col min="18" max="256" width="14.3984375" style="531"/>
    <col min="257" max="257" width="11.3984375" style="531" customWidth="1"/>
    <col min="258" max="271" width="8.69921875" style="531" customWidth="1"/>
    <col min="272" max="273" width="10.5" style="531" customWidth="1"/>
    <col min="274" max="512" width="14.3984375" style="531"/>
    <col min="513" max="513" width="11.3984375" style="531" customWidth="1"/>
    <col min="514" max="527" width="8.69921875" style="531" customWidth="1"/>
    <col min="528" max="529" width="10.5" style="531" customWidth="1"/>
    <col min="530" max="768" width="14.3984375" style="531"/>
    <col min="769" max="769" width="11.3984375" style="531" customWidth="1"/>
    <col min="770" max="783" width="8.69921875" style="531" customWidth="1"/>
    <col min="784" max="785" width="10.5" style="531" customWidth="1"/>
    <col min="786" max="1024" width="14.3984375" style="531"/>
    <col min="1025" max="1025" width="11.3984375" style="531" customWidth="1"/>
    <col min="1026" max="1039" width="8.69921875" style="531" customWidth="1"/>
    <col min="1040" max="1041" width="10.5" style="531" customWidth="1"/>
    <col min="1042" max="1280" width="14.3984375" style="531"/>
    <col min="1281" max="1281" width="11.3984375" style="531" customWidth="1"/>
    <col min="1282" max="1295" width="8.69921875" style="531" customWidth="1"/>
    <col min="1296" max="1297" width="10.5" style="531" customWidth="1"/>
    <col min="1298" max="1536" width="14.3984375" style="531"/>
    <col min="1537" max="1537" width="11.3984375" style="531" customWidth="1"/>
    <col min="1538" max="1551" width="8.69921875" style="531" customWidth="1"/>
    <col min="1552" max="1553" width="10.5" style="531" customWidth="1"/>
    <col min="1554" max="1792" width="14.3984375" style="531"/>
    <col min="1793" max="1793" width="11.3984375" style="531" customWidth="1"/>
    <col min="1794" max="1807" width="8.69921875" style="531" customWidth="1"/>
    <col min="1808" max="1809" width="10.5" style="531" customWidth="1"/>
    <col min="1810" max="2048" width="14.3984375" style="531"/>
    <col min="2049" max="2049" width="11.3984375" style="531" customWidth="1"/>
    <col min="2050" max="2063" width="8.69921875" style="531" customWidth="1"/>
    <col min="2064" max="2065" width="10.5" style="531" customWidth="1"/>
    <col min="2066" max="2304" width="14.3984375" style="531"/>
    <col min="2305" max="2305" width="11.3984375" style="531" customWidth="1"/>
    <col min="2306" max="2319" width="8.69921875" style="531" customWidth="1"/>
    <col min="2320" max="2321" width="10.5" style="531" customWidth="1"/>
    <col min="2322" max="2560" width="14.3984375" style="531"/>
    <col min="2561" max="2561" width="11.3984375" style="531" customWidth="1"/>
    <col min="2562" max="2575" width="8.69921875" style="531" customWidth="1"/>
    <col min="2576" max="2577" width="10.5" style="531" customWidth="1"/>
    <col min="2578" max="2816" width="14.3984375" style="531"/>
    <col min="2817" max="2817" width="11.3984375" style="531" customWidth="1"/>
    <col min="2818" max="2831" width="8.69921875" style="531" customWidth="1"/>
    <col min="2832" max="2833" width="10.5" style="531" customWidth="1"/>
    <col min="2834" max="3072" width="14.3984375" style="531"/>
    <col min="3073" max="3073" width="11.3984375" style="531" customWidth="1"/>
    <col min="3074" max="3087" width="8.69921875" style="531" customWidth="1"/>
    <col min="3088" max="3089" width="10.5" style="531" customWidth="1"/>
    <col min="3090" max="3328" width="14.3984375" style="531"/>
    <col min="3329" max="3329" width="11.3984375" style="531" customWidth="1"/>
    <col min="3330" max="3343" width="8.69921875" style="531" customWidth="1"/>
    <col min="3344" max="3345" width="10.5" style="531" customWidth="1"/>
    <col min="3346" max="3584" width="14.3984375" style="531"/>
    <col min="3585" max="3585" width="11.3984375" style="531" customWidth="1"/>
    <col min="3586" max="3599" width="8.69921875" style="531" customWidth="1"/>
    <col min="3600" max="3601" width="10.5" style="531" customWidth="1"/>
    <col min="3602" max="3840" width="14.3984375" style="531"/>
    <col min="3841" max="3841" width="11.3984375" style="531" customWidth="1"/>
    <col min="3842" max="3855" width="8.69921875" style="531" customWidth="1"/>
    <col min="3856" max="3857" width="10.5" style="531" customWidth="1"/>
    <col min="3858" max="4096" width="14.3984375" style="531"/>
    <col min="4097" max="4097" width="11.3984375" style="531" customWidth="1"/>
    <col min="4098" max="4111" width="8.69921875" style="531" customWidth="1"/>
    <col min="4112" max="4113" width="10.5" style="531" customWidth="1"/>
    <col min="4114" max="4352" width="14.3984375" style="531"/>
    <col min="4353" max="4353" width="11.3984375" style="531" customWidth="1"/>
    <col min="4354" max="4367" width="8.69921875" style="531" customWidth="1"/>
    <col min="4368" max="4369" width="10.5" style="531" customWidth="1"/>
    <col min="4370" max="4608" width="14.3984375" style="531"/>
    <col min="4609" max="4609" width="11.3984375" style="531" customWidth="1"/>
    <col min="4610" max="4623" width="8.69921875" style="531" customWidth="1"/>
    <col min="4624" max="4625" width="10.5" style="531" customWidth="1"/>
    <col min="4626" max="4864" width="14.3984375" style="531"/>
    <col min="4865" max="4865" width="11.3984375" style="531" customWidth="1"/>
    <col min="4866" max="4879" width="8.69921875" style="531" customWidth="1"/>
    <col min="4880" max="4881" width="10.5" style="531" customWidth="1"/>
    <col min="4882" max="5120" width="14.3984375" style="531"/>
    <col min="5121" max="5121" width="11.3984375" style="531" customWidth="1"/>
    <col min="5122" max="5135" width="8.69921875" style="531" customWidth="1"/>
    <col min="5136" max="5137" width="10.5" style="531" customWidth="1"/>
    <col min="5138" max="5376" width="14.3984375" style="531"/>
    <col min="5377" max="5377" width="11.3984375" style="531" customWidth="1"/>
    <col min="5378" max="5391" width="8.69921875" style="531" customWidth="1"/>
    <col min="5392" max="5393" width="10.5" style="531" customWidth="1"/>
    <col min="5394" max="5632" width="14.3984375" style="531"/>
    <col min="5633" max="5633" width="11.3984375" style="531" customWidth="1"/>
    <col min="5634" max="5647" width="8.69921875" style="531" customWidth="1"/>
    <col min="5648" max="5649" width="10.5" style="531" customWidth="1"/>
    <col min="5650" max="5888" width="14.3984375" style="531"/>
    <col min="5889" max="5889" width="11.3984375" style="531" customWidth="1"/>
    <col min="5890" max="5903" width="8.69921875" style="531" customWidth="1"/>
    <col min="5904" max="5905" width="10.5" style="531" customWidth="1"/>
    <col min="5906" max="6144" width="14.3984375" style="531"/>
    <col min="6145" max="6145" width="11.3984375" style="531" customWidth="1"/>
    <col min="6146" max="6159" width="8.69921875" style="531" customWidth="1"/>
    <col min="6160" max="6161" width="10.5" style="531" customWidth="1"/>
    <col min="6162" max="6400" width="14.3984375" style="531"/>
    <col min="6401" max="6401" width="11.3984375" style="531" customWidth="1"/>
    <col min="6402" max="6415" width="8.69921875" style="531" customWidth="1"/>
    <col min="6416" max="6417" width="10.5" style="531" customWidth="1"/>
    <col min="6418" max="6656" width="14.3984375" style="531"/>
    <col min="6657" max="6657" width="11.3984375" style="531" customWidth="1"/>
    <col min="6658" max="6671" width="8.69921875" style="531" customWidth="1"/>
    <col min="6672" max="6673" width="10.5" style="531" customWidth="1"/>
    <col min="6674" max="6912" width="14.3984375" style="531"/>
    <col min="6913" max="6913" width="11.3984375" style="531" customWidth="1"/>
    <col min="6914" max="6927" width="8.69921875" style="531" customWidth="1"/>
    <col min="6928" max="6929" width="10.5" style="531" customWidth="1"/>
    <col min="6930" max="7168" width="14.3984375" style="531"/>
    <col min="7169" max="7169" width="11.3984375" style="531" customWidth="1"/>
    <col min="7170" max="7183" width="8.69921875" style="531" customWidth="1"/>
    <col min="7184" max="7185" width="10.5" style="531" customWidth="1"/>
    <col min="7186" max="7424" width="14.3984375" style="531"/>
    <col min="7425" max="7425" width="11.3984375" style="531" customWidth="1"/>
    <col min="7426" max="7439" width="8.69921875" style="531" customWidth="1"/>
    <col min="7440" max="7441" width="10.5" style="531" customWidth="1"/>
    <col min="7442" max="7680" width="14.3984375" style="531"/>
    <col min="7681" max="7681" width="11.3984375" style="531" customWidth="1"/>
    <col min="7682" max="7695" width="8.69921875" style="531" customWidth="1"/>
    <col min="7696" max="7697" width="10.5" style="531" customWidth="1"/>
    <col min="7698" max="7936" width="14.3984375" style="531"/>
    <col min="7937" max="7937" width="11.3984375" style="531" customWidth="1"/>
    <col min="7938" max="7951" width="8.69921875" style="531" customWidth="1"/>
    <col min="7952" max="7953" width="10.5" style="531" customWidth="1"/>
    <col min="7954" max="8192" width="14.3984375" style="531"/>
    <col min="8193" max="8193" width="11.3984375" style="531" customWidth="1"/>
    <col min="8194" max="8207" width="8.69921875" style="531" customWidth="1"/>
    <col min="8208" max="8209" width="10.5" style="531" customWidth="1"/>
    <col min="8210" max="8448" width="14.3984375" style="531"/>
    <col min="8449" max="8449" width="11.3984375" style="531" customWidth="1"/>
    <col min="8450" max="8463" width="8.69921875" style="531" customWidth="1"/>
    <col min="8464" max="8465" width="10.5" style="531" customWidth="1"/>
    <col min="8466" max="8704" width="14.3984375" style="531"/>
    <col min="8705" max="8705" width="11.3984375" style="531" customWidth="1"/>
    <col min="8706" max="8719" width="8.69921875" style="531" customWidth="1"/>
    <col min="8720" max="8721" width="10.5" style="531" customWidth="1"/>
    <col min="8722" max="8960" width="14.3984375" style="531"/>
    <col min="8961" max="8961" width="11.3984375" style="531" customWidth="1"/>
    <col min="8962" max="8975" width="8.69921875" style="531" customWidth="1"/>
    <col min="8976" max="8977" width="10.5" style="531" customWidth="1"/>
    <col min="8978" max="9216" width="14.3984375" style="531"/>
    <col min="9217" max="9217" width="11.3984375" style="531" customWidth="1"/>
    <col min="9218" max="9231" width="8.69921875" style="531" customWidth="1"/>
    <col min="9232" max="9233" width="10.5" style="531" customWidth="1"/>
    <col min="9234" max="9472" width="14.3984375" style="531"/>
    <col min="9473" max="9473" width="11.3984375" style="531" customWidth="1"/>
    <col min="9474" max="9487" width="8.69921875" style="531" customWidth="1"/>
    <col min="9488" max="9489" width="10.5" style="531" customWidth="1"/>
    <col min="9490" max="9728" width="14.3984375" style="531"/>
    <col min="9729" max="9729" width="11.3984375" style="531" customWidth="1"/>
    <col min="9730" max="9743" width="8.69921875" style="531" customWidth="1"/>
    <col min="9744" max="9745" width="10.5" style="531" customWidth="1"/>
    <col min="9746" max="9984" width="14.3984375" style="531"/>
    <col min="9985" max="9985" width="11.3984375" style="531" customWidth="1"/>
    <col min="9986" max="9999" width="8.69921875" style="531" customWidth="1"/>
    <col min="10000" max="10001" width="10.5" style="531" customWidth="1"/>
    <col min="10002" max="10240" width="14.3984375" style="531"/>
    <col min="10241" max="10241" width="11.3984375" style="531" customWidth="1"/>
    <col min="10242" max="10255" width="8.69921875" style="531" customWidth="1"/>
    <col min="10256" max="10257" width="10.5" style="531" customWidth="1"/>
    <col min="10258" max="10496" width="14.3984375" style="531"/>
    <col min="10497" max="10497" width="11.3984375" style="531" customWidth="1"/>
    <col min="10498" max="10511" width="8.69921875" style="531" customWidth="1"/>
    <col min="10512" max="10513" width="10.5" style="531" customWidth="1"/>
    <col min="10514" max="10752" width="14.3984375" style="531"/>
    <col min="10753" max="10753" width="11.3984375" style="531" customWidth="1"/>
    <col min="10754" max="10767" width="8.69921875" style="531" customWidth="1"/>
    <col min="10768" max="10769" width="10.5" style="531" customWidth="1"/>
    <col min="10770" max="11008" width="14.3984375" style="531"/>
    <col min="11009" max="11009" width="11.3984375" style="531" customWidth="1"/>
    <col min="11010" max="11023" width="8.69921875" style="531" customWidth="1"/>
    <col min="11024" max="11025" width="10.5" style="531" customWidth="1"/>
    <col min="11026" max="11264" width="14.3984375" style="531"/>
    <col min="11265" max="11265" width="11.3984375" style="531" customWidth="1"/>
    <col min="11266" max="11279" width="8.69921875" style="531" customWidth="1"/>
    <col min="11280" max="11281" width="10.5" style="531" customWidth="1"/>
    <col min="11282" max="11520" width="14.3984375" style="531"/>
    <col min="11521" max="11521" width="11.3984375" style="531" customWidth="1"/>
    <col min="11522" max="11535" width="8.69921875" style="531" customWidth="1"/>
    <col min="11536" max="11537" width="10.5" style="531" customWidth="1"/>
    <col min="11538" max="11776" width="14.3984375" style="531"/>
    <col min="11777" max="11777" width="11.3984375" style="531" customWidth="1"/>
    <col min="11778" max="11791" width="8.69921875" style="531" customWidth="1"/>
    <col min="11792" max="11793" width="10.5" style="531" customWidth="1"/>
    <col min="11794" max="12032" width="14.3984375" style="531"/>
    <col min="12033" max="12033" width="11.3984375" style="531" customWidth="1"/>
    <col min="12034" max="12047" width="8.69921875" style="531" customWidth="1"/>
    <col min="12048" max="12049" width="10.5" style="531" customWidth="1"/>
    <col min="12050" max="12288" width="14.3984375" style="531"/>
    <col min="12289" max="12289" width="11.3984375" style="531" customWidth="1"/>
    <col min="12290" max="12303" width="8.69921875" style="531" customWidth="1"/>
    <col min="12304" max="12305" width="10.5" style="531" customWidth="1"/>
    <col min="12306" max="12544" width="14.3984375" style="531"/>
    <col min="12545" max="12545" width="11.3984375" style="531" customWidth="1"/>
    <col min="12546" max="12559" width="8.69921875" style="531" customWidth="1"/>
    <col min="12560" max="12561" width="10.5" style="531" customWidth="1"/>
    <col min="12562" max="12800" width="14.3984375" style="531"/>
    <col min="12801" max="12801" width="11.3984375" style="531" customWidth="1"/>
    <col min="12802" max="12815" width="8.69921875" style="531" customWidth="1"/>
    <col min="12816" max="12817" width="10.5" style="531" customWidth="1"/>
    <col min="12818" max="13056" width="14.3984375" style="531"/>
    <col min="13057" max="13057" width="11.3984375" style="531" customWidth="1"/>
    <col min="13058" max="13071" width="8.69921875" style="531" customWidth="1"/>
    <col min="13072" max="13073" width="10.5" style="531" customWidth="1"/>
    <col min="13074" max="13312" width="14.3984375" style="531"/>
    <col min="13313" max="13313" width="11.3984375" style="531" customWidth="1"/>
    <col min="13314" max="13327" width="8.69921875" style="531" customWidth="1"/>
    <col min="13328" max="13329" width="10.5" style="531" customWidth="1"/>
    <col min="13330" max="13568" width="14.3984375" style="531"/>
    <col min="13569" max="13569" width="11.3984375" style="531" customWidth="1"/>
    <col min="13570" max="13583" width="8.69921875" style="531" customWidth="1"/>
    <col min="13584" max="13585" width="10.5" style="531" customWidth="1"/>
    <col min="13586" max="13824" width="14.3984375" style="531"/>
    <col min="13825" max="13825" width="11.3984375" style="531" customWidth="1"/>
    <col min="13826" max="13839" width="8.69921875" style="531" customWidth="1"/>
    <col min="13840" max="13841" width="10.5" style="531" customWidth="1"/>
    <col min="13842" max="14080" width="14.3984375" style="531"/>
    <col min="14081" max="14081" width="11.3984375" style="531" customWidth="1"/>
    <col min="14082" max="14095" width="8.69921875" style="531" customWidth="1"/>
    <col min="14096" max="14097" width="10.5" style="531" customWidth="1"/>
    <col min="14098" max="14336" width="14.3984375" style="531"/>
    <col min="14337" max="14337" width="11.3984375" style="531" customWidth="1"/>
    <col min="14338" max="14351" width="8.69921875" style="531" customWidth="1"/>
    <col min="14352" max="14353" width="10.5" style="531" customWidth="1"/>
    <col min="14354" max="14592" width="14.3984375" style="531"/>
    <col min="14593" max="14593" width="11.3984375" style="531" customWidth="1"/>
    <col min="14594" max="14607" width="8.69921875" style="531" customWidth="1"/>
    <col min="14608" max="14609" width="10.5" style="531" customWidth="1"/>
    <col min="14610" max="14848" width="14.3984375" style="531"/>
    <col min="14849" max="14849" width="11.3984375" style="531" customWidth="1"/>
    <col min="14850" max="14863" width="8.69921875" style="531" customWidth="1"/>
    <col min="14864" max="14865" width="10.5" style="531" customWidth="1"/>
    <col min="14866" max="15104" width="14.3984375" style="531"/>
    <col min="15105" max="15105" width="11.3984375" style="531" customWidth="1"/>
    <col min="15106" max="15119" width="8.69921875" style="531" customWidth="1"/>
    <col min="15120" max="15121" width="10.5" style="531" customWidth="1"/>
    <col min="15122" max="15360" width="14.3984375" style="531"/>
    <col min="15361" max="15361" width="11.3984375" style="531" customWidth="1"/>
    <col min="15362" max="15375" width="8.69921875" style="531" customWidth="1"/>
    <col min="15376" max="15377" width="10.5" style="531" customWidth="1"/>
    <col min="15378" max="15616" width="14.3984375" style="531"/>
    <col min="15617" max="15617" width="11.3984375" style="531" customWidth="1"/>
    <col min="15618" max="15631" width="8.69921875" style="531" customWidth="1"/>
    <col min="15632" max="15633" width="10.5" style="531" customWidth="1"/>
    <col min="15634" max="15872" width="14.3984375" style="531"/>
    <col min="15873" max="15873" width="11.3984375" style="531" customWidth="1"/>
    <col min="15874" max="15887" width="8.69921875" style="531" customWidth="1"/>
    <col min="15888" max="15889" width="10.5" style="531" customWidth="1"/>
    <col min="15890" max="16128" width="14.3984375" style="531"/>
    <col min="16129" max="16129" width="11.3984375" style="531" customWidth="1"/>
    <col min="16130" max="16143" width="8.69921875" style="531" customWidth="1"/>
    <col min="16144" max="16145" width="10.5" style="531" customWidth="1"/>
    <col min="16146" max="16384" width="14.3984375" style="531"/>
  </cols>
  <sheetData>
    <row r="1" spans="1:18" ht="16.5" customHeight="1">
      <c r="A1" s="529" t="s">
        <v>1383</v>
      </c>
      <c r="B1" s="530"/>
      <c r="C1" s="534"/>
      <c r="N1" s="579"/>
      <c r="O1" s="580" t="s">
        <v>1450</v>
      </c>
      <c r="P1" s="1910" t="s">
        <v>1451</v>
      </c>
      <c r="Q1" s="1911"/>
      <c r="R1" s="57" t="s">
        <v>6</v>
      </c>
    </row>
    <row r="2" spans="1:18" ht="16.5" customHeight="1">
      <c r="A2" s="529" t="s">
        <v>1385</v>
      </c>
      <c r="B2" s="535" t="s">
        <v>1386</v>
      </c>
      <c r="C2" s="534"/>
      <c r="N2" s="581"/>
      <c r="O2" s="580" t="s">
        <v>1452</v>
      </c>
      <c r="P2" s="1910" t="s">
        <v>1453</v>
      </c>
      <c r="Q2" s="1912"/>
    </row>
    <row r="3" spans="1:18" ht="41.25" customHeight="1">
      <c r="A3" s="1913" t="s">
        <v>1454</v>
      </c>
      <c r="B3" s="1914"/>
      <c r="C3" s="1914"/>
      <c r="D3" s="1914"/>
      <c r="E3" s="1914"/>
      <c r="F3" s="1914"/>
      <c r="G3" s="1914"/>
      <c r="H3" s="1914"/>
      <c r="I3" s="1914"/>
      <c r="J3" s="1914"/>
      <c r="K3" s="1914"/>
      <c r="L3" s="1914"/>
      <c r="M3" s="1914"/>
      <c r="N3" s="1915"/>
      <c r="O3" s="1915"/>
      <c r="P3" s="1915"/>
      <c r="Q3" s="1915"/>
    </row>
    <row r="4" spans="1:18" ht="17.25" customHeight="1" thickBot="1">
      <c r="B4" s="543"/>
      <c r="C4" s="543"/>
      <c r="D4" s="543"/>
      <c r="F4" s="543"/>
      <c r="G4" s="1890" t="s">
        <v>2006</v>
      </c>
      <c r="H4" s="1890"/>
      <c r="I4" s="1890"/>
      <c r="J4" s="1890"/>
      <c r="K4" s="543"/>
      <c r="L4" s="543"/>
      <c r="M4" s="543"/>
      <c r="N4" s="543"/>
      <c r="O4" s="543"/>
      <c r="P4" s="1916" t="s">
        <v>1455</v>
      </c>
      <c r="Q4" s="1916"/>
    </row>
    <row r="5" spans="1:18" s="543" customFormat="1" ht="24.9" customHeight="1">
      <c r="A5" s="1869" t="s">
        <v>1456</v>
      </c>
      <c r="B5" s="1917" t="s">
        <v>1457</v>
      </c>
      <c r="C5" s="1918"/>
      <c r="D5" s="1918"/>
      <c r="E5" s="1918"/>
      <c r="F5" s="1918"/>
      <c r="G5" s="1918"/>
      <c r="H5" s="1918"/>
      <c r="I5" s="1918"/>
      <c r="J5" s="1918"/>
      <c r="K5" s="1918"/>
      <c r="L5" s="1918"/>
      <c r="M5" s="1919"/>
      <c r="N5" s="1920" t="s">
        <v>1458</v>
      </c>
      <c r="O5" s="1576"/>
      <c r="P5" s="1576"/>
      <c r="Q5" s="1576"/>
    </row>
    <row r="6" spans="1:18" s="543" customFormat="1" ht="24.9" customHeight="1">
      <c r="A6" s="1870"/>
      <c r="B6" s="1923" t="s">
        <v>1459</v>
      </c>
      <c r="C6" s="1924"/>
      <c r="D6" s="1924"/>
      <c r="E6" s="1925"/>
      <c r="F6" s="1923" t="s">
        <v>1460</v>
      </c>
      <c r="G6" s="1924"/>
      <c r="H6" s="1924"/>
      <c r="I6" s="1925"/>
      <c r="J6" s="1923" t="s">
        <v>1461</v>
      </c>
      <c r="K6" s="1924"/>
      <c r="L6" s="1924"/>
      <c r="M6" s="1928"/>
      <c r="N6" s="1921"/>
      <c r="O6" s="1922"/>
      <c r="P6" s="1922"/>
      <c r="Q6" s="1922"/>
    </row>
    <row r="7" spans="1:18" s="543" customFormat="1" ht="24.9" customHeight="1">
      <c r="A7" s="1870"/>
      <c r="B7" s="1898" t="s">
        <v>1462</v>
      </c>
      <c r="C7" s="1900" t="s">
        <v>1463</v>
      </c>
      <c r="D7" s="582"/>
      <c r="E7" s="1900" t="s">
        <v>1464</v>
      </c>
      <c r="F7" s="1898" t="s">
        <v>1462</v>
      </c>
      <c r="G7" s="1900" t="s">
        <v>1463</v>
      </c>
      <c r="H7" s="582"/>
      <c r="I7" s="1900" t="s">
        <v>1464</v>
      </c>
      <c r="J7" s="1898" t="s">
        <v>1462</v>
      </c>
      <c r="K7" s="1900" t="s">
        <v>1463</v>
      </c>
      <c r="L7" s="582"/>
      <c r="M7" s="1900" t="s">
        <v>1464</v>
      </c>
      <c r="N7" s="1926" t="s">
        <v>1462</v>
      </c>
      <c r="O7" s="1900" t="s">
        <v>1463</v>
      </c>
      <c r="P7" s="582"/>
      <c r="Q7" s="1900" t="s">
        <v>1464</v>
      </c>
    </row>
    <row r="8" spans="1:18" s="543" customFormat="1" ht="45" customHeight="1" thickBot="1">
      <c r="A8" s="1871"/>
      <c r="B8" s="1929"/>
      <c r="C8" s="1909"/>
      <c r="D8" s="583" t="s">
        <v>1465</v>
      </c>
      <c r="E8" s="1909"/>
      <c r="F8" s="1929"/>
      <c r="G8" s="1909"/>
      <c r="H8" s="583" t="s">
        <v>1465</v>
      </c>
      <c r="I8" s="1909"/>
      <c r="J8" s="1929"/>
      <c r="K8" s="1909"/>
      <c r="L8" s="583" t="s">
        <v>1465</v>
      </c>
      <c r="M8" s="1909"/>
      <c r="N8" s="1927"/>
      <c r="O8" s="1909"/>
      <c r="P8" s="583" t="s">
        <v>1465</v>
      </c>
      <c r="Q8" s="1909"/>
    </row>
    <row r="9" spans="1:18" s="534" customFormat="1" ht="50.1" customHeight="1">
      <c r="A9" s="584" t="s">
        <v>2007</v>
      </c>
      <c r="B9" s="585">
        <v>39</v>
      </c>
      <c r="C9" s="585">
        <v>23</v>
      </c>
      <c r="D9" s="1148">
        <f>23/39</f>
        <v>0.58974358974358976</v>
      </c>
      <c r="E9" s="585">
        <v>16</v>
      </c>
      <c r="F9" s="585">
        <v>38</v>
      </c>
      <c r="G9" s="585">
        <v>22</v>
      </c>
      <c r="H9" s="1148">
        <f>22/38</f>
        <v>0.57894736842105265</v>
      </c>
      <c r="I9" s="585">
        <v>16</v>
      </c>
      <c r="J9" s="585">
        <v>1</v>
      </c>
      <c r="K9" s="585">
        <v>1</v>
      </c>
      <c r="L9" s="1148">
        <f>1/1</f>
        <v>1</v>
      </c>
      <c r="M9" s="586">
        <v>0</v>
      </c>
      <c r="N9" s="587">
        <v>0</v>
      </c>
      <c r="O9" s="585">
        <v>0</v>
      </c>
      <c r="P9" s="585">
        <v>0</v>
      </c>
      <c r="Q9" s="586">
        <v>0</v>
      </c>
    </row>
    <row r="10" spans="1:18" ht="50.1" customHeight="1" thickBot="1">
      <c r="A10" s="556" t="s">
        <v>1412</v>
      </c>
      <c r="B10" s="557"/>
      <c r="C10" s="557"/>
      <c r="D10" s="558"/>
      <c r="E10" s="559"/>
      <c r="F10" s="559"/>
      <c r="G10" s="558"/>
      <c r="H10" s="559"/>
      <c r="I10" s="559"/>
      <c r="J10" s="558"/>
      <c r="K10" s="557"/>
      <c r="L10" s="557"/>
      <c r="M10" s="560"/>
      <c r="N10" s="561"/>
      <c r="O10" s="558"/>
      <c r="P10" s="558"/>
      <c r="Q10" s="558"/>
    </row>
    <row r="11" spans="1:18" ht="16.5" customHeight="1">
      <c r="A11" s="563" t="s">
        <v>256</v>
      </c>
      <c r="B11" s="534"/>
      <c r="C11" s="534"/>
      <c r="E11" s="563" t="s">
        <v>257</v>
      </c>
      <c r="F11" s="534"/>
      <c r="I11" s="534" t="s">
        <v>50</v>
      </c>
      <c r="J11" s="534"/>
      <c r="L11" s="534"/>
      <c r="N11" s="564" t="s">
        <v>1466</v>
      </c>
      <c r="O11" s="534"/>
    </row>
    <row r="12" spans="1:18" ht="16.5" customHeight="1">
      <c r="A12" s="563"/>
      <c r="B12" s="534"/>
      <c r="C12" s="534"/>
      <c r="E12" s="563"/>
      <c r="F12" s="534"/>
      <c r="I12" s="534"/>
      <c r="J12" s="534"/>
      <c r="L12" s="534"/>
      <c r="N12" s="564"/>
      <c r="O12" s="534"/>
    </row>
    <row r="13" spans="1:18" ht="16.5" customHeight="1">
      <c r="F13" s="534"/>
      <c r="I13" s="534" t="s">
        <v>52</v>
      </c>
      <c r="J13" s="534"/>
      <c r="K13" s="565"/>
      <c r="L13" s="534"/>
      <c r="N13" s="534"/>
      <c r="O13" s="534"/>
    </row>
    <row r="14" spans="1:18" ht="16.5" customHeight="1">
      <c r="F14" s="534"/>
      <c r="I14" s="534"/>
      <c r="J14" s="534"/>
      <c r="K14" s="565"/>
      <c r="L14" s="534"/>
      <c r="N14" s="534"/>
      <c r="O14" s="534"/>
    </row>
    <row r="15" spans="1:18" ht="16.5" customHeight="1">
      <c r="A15" s="566" t="s">
        <v>1413</v>
      </c>
      <c r="B15" s="588"/>
      <c r="C15" s="588"/>
      <c r="D15" s="588"/>
      <c r="E15" s="588"/>
      <c r="F15" s="588"/>
      <c r="G15" s="588"/>
      <c r="H15" s="588"/>
      <c r="I15" s="588"/>
      <c r="J15" s="588"/>
      <c r="K15" s="588"/>
      <c r="L15" s="588"/>
      <c r="M15" s="588"/>
      <c r="N15" s="589"/>
      <c r="O15" s="589"/>
      <c r="P15" s="589"/>
      <c r="Q15" s="1147" t="s">
        <v>2005</v>
      </c>
    </row>
    <row r="16" spans="1:18" ht="16.5" customHeight="1">
      <c r="A16" s="566" t="s">
        <v>1467</v>
      </c>
    </row>
    <row r="17" spans="1:1" ht="16.5" customHeight="1">
      <c r="A17" s="590" t="s">
        <v>1468</v>
      </c>
    </row>
  </sheetData>
  <mergeCells count="23">
    <mergeCell ref="I7:I8"/>
    <mergeCell ref="J7:J8"/>
    <mergeCell ref="B7:B8"/>
    <mergeCell ref="C7:C8"/>
    <mergeCell ref="E7:E8"/>
    <mergeCell ref="F7:F8"/>
    <mergeCell ref="G7:G8"/>
    <mergeCell ref="K7:K8"/>
    <mergeCell ref="M7:M8"/>
    <mergeCell ref="P1:Q1"/>
    <mergeCell ref="P2:Q2"/>
    <mergeCell ref="A3:Q3"/>
    <mergeCell ref="G4:J4"/>
    <mergeCell ref="P4:Q4"/>
    <mergeCell ref="A5:A8"/>
    <mergeCell ref="B5:M5"/>
    <mergeCell ref="N5:Q6"/>
    <mergeCell ref="B6:E6"/>
    <mergeCell ref="F6:I6"/>
    <mergeCell ref="N7:N8"/>
    <mergeCell ref="O7:O8"/>
    <mergeCell ref="Q7:Q8"/>
    <mergeCell ref="J6:M6"/>
  </mergeCells>
  <phoneticPr fontId="11" type="noConversion"/>
  <hyperlinks>
    <hyperlink ref="R1" location="預告統計資料發布時間表!A1" display="回發布時間表" xr:uid="{5AC421D3-00E4-496C-BEEE-704CF533216D}"/>
  </hyperlinks>
  <printOptions horizontalCentered="1" verticalCentered="1"/>
  <pageMargins left="0.55118110236220474" right="0.51181102362204722" top="0.78740157480314965" bottom="0.59055118110236227" header="0.51181102362204722" footer="0.51181102362204722"/>
  <pageSetup paperSize="9" scale="79" orientation="landscape" horizontalDpi="4294967292"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AB44"/>
  <sheetViews>
    <sheetView zoomScale="90" zoomScaleNormal="90" workbookViewId="0">
      <selection activeCell="N1" sqref="N1"/>
    </sheetView>
  </sheetViews>
  <sheetFormatPr defaultColWidth="6.5" defaultRowHeight="12"/>
  <cols>
    <col min="1" max="1" width="10.3984375" style="594" customWidth="1"/>
    <col min="2" max="2" width="13.19921875" style="594" customWidth="1"/>
    <col min="3" max="4" width="9.69921875" style="594" customWidth="1"/>
    <col min="5" max="5" width="11.19921875" style="594" customWidth="1"/>
    <col min="6" max="8" width="9.69921875" style="594" customWidth="1"/>
    <col min="9" max="9" width="12.59765625" style="594" customWidth="1"/>
    <col min="10" max="10" width="9.69921875" style="594" customWidth="1"/>
    <col min="11" max="11" width="10.09765625" style="594" customWidth="1"/>
    <col min="12" max="12" width="7.69921875" style="594" customWidth="1"/>
    <col min="13" max="13" width="6.19921875" style="594" customWidth="1"/>
    <col min="14" max="15" width="11" style="594" customWidth="1"/>
    <col min="16" max="16" width="25.3984375" style="594" bestFit="1" customWidth="1"/>
    <col min="17" max="19" width="11" style="594" customWidth="1"/>
    <col min="20" max="20" width="7" style="594" customWidth="1"/>
    <col min="21" max="21" width="6.5" style="594"/>
    <col min="22" max="22" width="4.09765625" style="594" customWidth="1"/>
    <col min="23" max="27" width="6.5" style="594"/>
    <col min="28" max="28" width="9.19921875" style="594" customWidth="1"/>
    <col min="29" max="256" width="6.5" style="594"/>
    <col min="257" max="257" width="10.3984375" style="594" customWidth="1"/>
    <col min="258" max="258" width="13.19921875" style="594" customWidth="1"/>
    <col min="259" max="260" width="9.69921875" style="594" customWidth="1"/>
    <col min="261" max="261" width="11.19921875" style="594" customWidth="1"/>
    <col min="262" max="264" width="9.69921875" style="594" customWidth="1"/>
    <col min="265" max="265" width="12.59765625" style="594" customWidth="1"/>
    <col min="266" max="266" width="9.69921875" style="594" customWidth="1"/>
    <col min="267" max="267" width="10.09765625" style="594" customWidth="1"/>
    <col min="268" max="268" width="7.69921875" style="594" customWidth="1"/>
    <col min="269" max="269" width="6.19921875" style="594" customWidth="1"/>
    <col min="270" max="271" width="11" style="594" customWidth="1"/>
    <col min="272" max="272" width="25.3984375" style="594" bestFit="1" customWidth="1"/>
    <col min="273" max="275" width="11" style="594" customWidth="1"/>
    <col min="276" max="276" width="7" style="594" customWidth="1"/>
    <col min="277" max="277" width="6.5" style="594"/>
    <col min="278" max="278" width="4.09765625" style="594" customWidth="1"/>
    <col min="279" max="283" width="6.5" style="594"/>
    <col min="284" max="284" width="9.19921875" style="594" customWidth="1"/>
    <col min="285" max="512" width="6.5" style="594"/>
    <col min="513" max="513" width="10.3984375" style="594" customWidth="1"/>
    <col min="514" max="514" width="13.19921875" style="594" customWidth="1"/>
    <col min="515" max="516" width="9.69921875" style="594" customWidth="1"/>
    <col min="517" max="517" width="11.19921875" style="594" customWidth="1"/>
    <col min="518" max="520" width="9.69921875" style="594" customWidth="1"/>
    <col min="521" max="521" width="12.59765625" style="594" customWidth="1"/>
    <col min="522" max="522" width="9.69921875" style="594" customWidth="1"/>
    <col min="523" max="523" width="10.09765625" style="594" customWidth="1"/>
    <col min="524" max="524" width="7.69921875" style="594" customWidth="1"/>
    <col min="525" max="525" width="6.19921875" style="594" customWidth="1"/>
    <col min="526" max="527" width="11" style="594" customWidth="1"/>
    <col min="528" max="528" width="25.3984375" style="594" bestFit="1" customWidth="1"/>
    <col min="529" max="531" width="11" style="594" customWidth="1"/>
    <col min="532" max="532" width="7" style="594" customWidth="1"/>
    <col min="533" max="533" width="6.5" style="594"/>
    <col min="534" max="534" width="4.09765625" style="594" customWidth="1"/>
    <col min="535" max="539" width="6.5" style="594"/>
    <col min="540" max="540" width="9.19921875" style="594" customWidth="1"/>
    <col min="541" max="768" width="6.5" style="594"/>
    <col min="769" max="769" width="10.3984375" style="594" customWidth="1"/>
    <col min="770" max="770" width="13.19921875" style="594" customWidth="1"/>
    <col min="771" max="772" width="9.69921875" style="594" customWidth="1"/>
    <col min="773" max="773" width="11.19921875" style="594" customWidth="1"/>
    <col min="774" max="776" width="9.69921875" style="594" customWidth="1"/>
    <col min="777" max="777" width="12.59765625" style="594" customWidth="1"/>
    <col min="778" max="778" width="9.69921875" style="594" customWidth="1"/>
    <col min="779" max="779" width="10.09765625" style="594" customWidth="1"/>
    <col min="780" max="780" width="7.69921875" style="594" customWidth="1"/>
    <col min="781" max="781" width="6.19921875" style="594" customWidth="1"/>
    <col min="782" max="783" width="11" style="594" customWidth="1"/>
    <col min="784" max="784" width="25.3984375" style="594" bestFit="1" customWidth="1"/>
    <col min="785" max="787" width="11" style="594" customWidth="1"/>
    <col min="788" max="788" width="7" style="594" customWidth="1"/>
    <col min="789" max="789" width="6.5" style="594"/>
    <col min="790" max="790" width="4.09765625" style="594" customWidth="1"/>
    <col min="791" max="795" width="6.5" style="594"/>
    <col min="796" max="796" width="9.19921875" style="594" customWidth="1"/>
    <col min="797" max="1024" width="6.5" style="594"/>
    <col min="1025" max="1025" width="10.3984375" style="594" customWidth="1"/>
    <col min="1026" max="1026" width="13.19921875" style="594" customWidth="1"/>
    <col min="1027" max="1028" width="9.69921875" style="594" customWidth="1"/>
    <col min="1029" max="1029" width="11.19921875" style="594" customWidth="1"/>
    <col min="1030" max="1032" width="9.69921875" style="594" customWidth="1"/>
    <col min="1033" max="1033" width="12.59765625" style="594" customWidth="1"/>
    <col min="1034" max="1034" width="9.69921875" style="594" customWidth="1"/>
    <col min="1035" max="1035" width="10.09765625" style="594" customWidth="1"/>
    <col min="1036" max="1036" width="7.69921875" style="594" customWidth="1"/>
    <col min="1037" max="1037" width="6.19921875" style="594" customWidth="1"/>
    <col min="1038" max="1039" width="11" style="594" customWidth="1"/>
    <col min="1040" max="1040" width="25.3984375" style="594" bestFit="1" customWidth="1"/>
    <col min="1041" max="1043" width="11" style="594" customWidth="1"/>
    <col min="1044" max="1044" width="7" style="594" customWidth="1"/>
    <col min="1045" max="1045" width="6.5" style="594"/>
    <col min="1046" max="1046" width="4.09765625" style="594" customWidth="1"/>
    <col min="1047" max="1051" width="6.5" style="594"/>
    <col min="1052" max="1052" width="9.19921875" style="594" customWidth="1"/>
    <col min="1053" max="1280" width="6.5" style="594"/>
    <col min="1281" max="1281" width="10.3984375" style="594" customWidth="1"/>
    <col min="1282" max="1282" width="13.19921875" style="594" customWidth="1"/>
    <col min="1283" max="1284" width="9.69921875" style="594" customWidth="1"/>
    <col min="1285" max="1285" width="11.19921875" style="594" customWidth="1"/>
    <col min="1286" max="1288" width="9.69921875" style="594" customWidth="1"/>
    <col min="1289" max="1289" width="12.59765625" style="594" customWidth="1"/>
    <col min="1290" max="1290" width="9.69921875" style="594" customWidth="1"/>
    <col min="1291" max="1291" width="10.09765625" style="594" customWidth="1"/>
    <col min="1292" max="1292" width="7.69921875" style="594" customWidth="1"/>
    <col min="1293" max="1293" width="6.19921875" style="594" customWidth="1"/>
    <col min="1294" max="1295" width="11" style="594" customWidth="1"/>
    <col min="1296" max="1296" width="25.3984375" style="594" bestFit="1" customWidth="1"/>
    <col min="1297" max="1299" width="11" style="594" customWidth="1"/>
    <col min="1300" max="1300" width="7" style="594" customWidth="1"/>
    <col min="1301" max="1301" width="6.5" style="594"/>
    <col min="1302" max="1302" width="4.09765625" style="594" customWidth="1"/>
    <col min="1303" max="1307" width="6.5" style="594"/>
    <col min="1308" max="1308" width="9.19921875" style="594" customWidth="1"/>
    <col min="1309" max="1536" width="6.5" style="594"/>
    <col min="1537" max="1537" width="10.3984375" style="594" customWidth="1"/>
    <col min="1538" max="1538" width="13.19921875" style="594" customWidth="1"/>
    <col min="1539" max="1540" width="9.69921875" style="594" customWidth="1"/>
    <col min="1541" max="1541" width="11.19921875" style="594" customWidth="1"/>
    <col min="1542" max="1544" width="9.69921875" style="594" customWidth="1"/>
    <col min="1545" max="1545" width="12.59765625" style="594" customWidth="1"/>
    <col min="1546" max="1546" width="9.69921875" style="594" customWidth="1"/>
    <col min="1547" max="1547" width="10.09765625" style="594" customWidth="1"/>
    <col min="1548" max="1548" width="7.69921875" style="594" customWidth="1"/>
    <col min="1549" max="1549" width="6.19921875" style="594" customWidth="1"/>
    <col min="1550" max="1551" width="11" style="594" customWidth="1"/>
    <col min="1552" max="1552" width="25.3984375" style="594" bestFit="1" customWidth="1"/>
    <col min="1553" max="1555" width="11" style="594" customWidth="1"/>
    <col min="1556" max="1556" width="7" style="594" customWidth="1"/>
    <col min="1557" max="1557" width="6.5" style="594"/>
    <col min="1558" max="1558" width="4.09765625" style="594" customWidth="1"/>
    <col min="1559" max="1563" width="6.5" style="594"/>
    <col min="1564" max="1564" width="9.19921875" style="594" customWidth="1"/>
    <col min="1565" max="1792" width="6.5" style="594"/>
    <col min="1793" max="1793" width="10.3984375" style="594" customWidth="1"/>
    <col min="1794" max="1794" width="13.19921875" style="594" customWidth="1"/>
    <col min="1795" max="1796" width="9.69921875" style="594" customWidth="1"/>
    <col min="1797" max="1797" width="11.19921875" style="594" customWidth="1"/>
    <col min="1798" max="1800" width="9.69921875" style="594" customWidth="1"/>
    <col min="1801" max="1801" width="12.59765625" style="594" customWidth="1"/>
    <col min="1802" max="1802" width="9.69921875" style="594" customWidth="1"/>
    <col min="1803" max="1803" width="10.09765625" style="594" customWidth="1"/>
    <col min="1804" max="1804" width="7.69921875" style="594" customWidth="1"/>
    <col min="1805" max="1805" width="6.19921875" style="594" customWidth="1"/>
    <col min="1806" max="1807" width="11" style="594" customWidth="1"/>
    <col min="1808" max="1808" width="25.3984375" style="594" bestFit="1" customWidth="1"/>
    <col min="1809" max="1811" width="11" style="594" customWidth="1"/>
    <col min="1812" max="1812" width="7" style="594" customWidth="1"/>
    <col min="1813" max="1813" width="6.5" style="594"/>
    <col min="1814" max="1814" width="4.09765625" style="594" customWidth="1"/>
    <col min="1815" max="1819" width="6.5" style="594"/>
    <col min="1820" max="1820" width="9.19921875" style="594" customWidth="1"/>
    <col min="1821" max="2048" width="6.5" style="594"/>
    <col min="2049" max="2049" width="10.3984375" style="594" customWidth="1"/>
    <col min="2050" max="2050" width="13.19921875" style="594" customWidth="1"/>
    <col min="2051" max="2052" width="9.69921875" style="594" customWidth="1"/>
    <col min="2053" max="2053" width="11.19921875" style="594" customWidth="1"/>
    <col min="2054" max="2056" width="9.69921875" style="594" customWidth="1"/>
    <col min="2057" max="2057" width="12.59765625" style="594" customWidth="1"/>
    <col min="2058" max="2058" width="9.69921875" style="594" customWidth="1"/>
    <col min="2059" max="2059" width="10.09765625" style="594" customWidth="1"/>
    <col min="2060" max="2060" width="7.69921875" style="594" customWidth="1"/>
    <col min="2061" max="2061" width="6.19921875" style="594" customWidth="1"/>
    <col min="2062" max="2063" width="11" style="594" customWidth="1"/>
    <col min="2064" max="2064" width="25.3984375" style="594" bestFit="1" customWidth="1"/>
    <col min="2065" max="2067" width="11" style="594" customWidth="1"/>
    <col min="2068" max="2068" width="7" style="594" customWidth="1"/>
    <col min="2069" max="2069" width="6.5" style="594"/>
    <col min="2070" max="2070" width="4.09765625" style="594" customWidth="1"/>
    <col min="2071" max="2075" width="6.5" style="594"/>
    <col min="2076" max="2076" width="9.19921875" style="594" customWidth="1"/>
    <col min="2077" max="2304" width="6.5" style="594"/>
    <col min="2305" max="2305" width="10.3984375" style="594" customWidth="1"/>
    <col min="2306" max="2306" width="13.19921875" style="594" customWidth="1"/>
    <col min="2307" max="2308" width="9.69921875" style="594" customWidth="1"/>
    <col min="2309" max="2309" width="11.19921875" style="594" customWidth="1"/>
    <col min="2310" max="2312" width="9.69921875" style="594" customWidth="1"/>
    <col min="2313" max="2313" width="12.59765625" style="594" customWidth="1"/>
    <col min="2314" max="2314" width="9.69921875" style="594" customWidth="1"/>
    <col min="2315" max="2315" width="10.09765625" style="594" customWidth="1"/>
    <col min="2316" max="2316" width="7.69921875" style="594" customWidth="1"/>
    <col min="2317" max="2317" width="6.19921875" style="594" customWidth="1"/>
    <col min="2318" max="2319" width="11" style="594" customWidth="1"/>
    <col min="2320" max="2320" width="25.3984375" style="594" bestFit="1" customWidth="1"/>
    <col min="2321" max="2323" width="11" style="594" customWidth="1"/>
    <col min="2324" max="2324" width="7" style="594" customWidth="1"/>
    <col min="2325" max="2325" width="6.5" style="594"/>
    <col min="2326" max="2326" width="4.09765625" style="594" customWidth="1"/>
    <col min="2327" max="2331" width="6.5" style="594"/>
    <col min="2332" max="2332" width="9.19921875" style="594" customWidth="1"/>
    <col min="2333" max="2560" width="6.5" style="594"/>
    <col min="2561" max="2561" width="10.3984375" style="594" customWidth="1"/>
    <col min="2562" max="2562" width="13.19921875" style="594" customWidth="1"/>
    <col min="2563" max="2564" width="9.69921875" style="594" customWidth="1"/>
    <col min="2565" max="2565" width="11.19921875" style="594" customWidth="1"/>
    <col min="2566" max="2568" width="9.69921875" style="594" customWidth="1"/>
    <col min="2569" max="2569" width="12.59765625" style="594" customWidth="1"/>
    <col min="2570" max="2570" width="9.69921875" style="594" customWidth="1"/>
    <col min="2571" max="2571" width="10.09765625" style="594" customWidth="1"/>
    <col min="2572" max="2572" width="7.69921875" style="594" customWidth="1"/>
    <col min="2573" max="2573" width="6.19921875" style="594" customWidth="1"/>
    <col min="2574" max="2575" width="11" style="594" customWidth="1"/>
    <col min="2576" max="2576" width="25.3984375" style="594" bestFit="1" customWidth="1"/>
    <col min="2577" max="2579" width="11" style="594" customWidth="1"/>
    <col min="2580" max="2580" width="7" style="594" customWidth="1"/>
    <col min="2581" max="2581" width="6.5" style="594"/>
    <col min="2582" max="2582" width="4.09765625" style="594" customWidth="1"/>
    <col min="2583" max="2587" width="6.5" style="594"/>
    <col min="2588" max="2588" width="9.19921875" style="594" customWidth="1"/>
    <col min="2589" max="2816" width="6.5" style="594"/>
    <col min="2817" max="2817" width="10.3984375" style="594" customWidth="1"/>
    <col min="2818" max="2818" width="13.19921875" style="594" customWidth="1"/>
    <col min="2819" max="2820" width="9.69921875" style="594" customWidth="1"/>
    <col min="2821" max="2821" width="11.19921875" style="594" customWidth="1"/>
    <col min="2822" max="2824" width="9.69921875" style="594" customWidth="1"/>
    <col min="2825" max="2825" width="12.59765625" style="594" customWidth="1"/>
    <col min="2826" max="2826" width="9.69921875" style="594" customWidth="1"/>
    <col min="2827" max="2827" width="10.09765625" style="594" customWidth="1"/>
    <col min="2828" max="2828" width="7.69921875" style="594" customWidth="1"/>
    <col min="2829" max="2829" width="6.19921875" style="594" customWidth="1"/>
    <col min="2830" max="2831" width="11" style="594" customWidth="1"/>
    <col min="2832" max="2832" width="25.3984375" style="594" bestFit="1" customWidth="1"/>
    <col min="2833" max="2835" width="11" style="594" customWidth="1"/>
    <col min="2836" max="2836" width="7" style="594" customWidth="1"/>
    <col min="2837" max="2837" width="6.5" style="594"/>
    <col min="2838" max="2838" width="4.09765625" style="594" customWidth="1"/>
    <col min="2839" max="2843" width="6.5" style="594"/>
    <col min="2844" max="2844" width="9.19921875" style="594" customWidth="1"/>
    <col min="2845" max="3072" width="6.5" style="594"/>
    <col min="3073" max="3073" width="10.3984375" style="594" customWidth="1"/>
    <col min="3074" max="3074" width="13.19921875" style="594" customWidth="1"/>
    <col min="3075" max="3076" width="9.69921875" style="594" customWidth="1"/>
    <col min="3077" max="3077" width="11.19921875" style="594" customWidth="1"/>
    <col min="3078" max="3080" width="9.69921875" style="594" customWidth="1"/>
    <col min="3081" max="3081" width="12.59765625" style="594" customWidth="1"/>
    <col min="3082" max="3082" width="9.69921875" style="594" customWidth="1"/>
    <col min="3083" max="3083" width="10.09765625" style="594" customWidth="1"/>
    <col min="3084" max="3084" width="7.69921875" style="594" customWidth="1"/>
    <col min="3085" max="3085" width="6.19921875" style="594" customWidth="1"/>
    <col min="3086" max="3087" width="11" style="594" customWidth="1"/>
    <col min="3088" max="3088" width="25.3984375" style="594" bestFit="1" customWidth="1"/>
    <col min="3089" max="3091" width="11" style="594" customWidth="1"/>
    <col min="3092" max="3092" width="7" style="594" customWidth="1"/>
    <col min="3093" max="3093" width="6.5" style="594"/>
    <col min="3094" max="3094" width="4.09765625" style="594" customWidth="1"/>
    <col min="3095" max="3099" width="6.5" style="594"/>
    <col min="3100" max="3100" width="9.19921875" style="594" customWidth="1"/>
    <col min="3101" max="3328" width="6.5" style="594"/>
    <col min="3329" max="3329" width="10.3984375" style="594" customWidth="1"/>
    <col min="3330" max="3330" width="13.19921875" style="594" customWidth="1"/>
    <col min="3331" max="3332" width="9.69921875" style="594" customWidth="1"/>
    <col min="3333" max="3333" width="11.19921875" style="594" customWidth="1"/>
    <col min="3334" max="3336" width="9.69921875" style="594" customWidth="1"/>
    <col min="3337" max="3337" width="12.59765625" style="594" customWidth="1"/>
    <col min="3338" max="3338" width="9.69921875" style="594" customWidth="1"/>
    <col min="3339" max="3339" width="10.09765625" style="594" customWidth="1"/>
    <col min="3340" max="3340" width="7.69921875" style="594" customWidth="1"/>
    <col min="3341" max="3341" width="6.19921875" style="594" customWidth="1"/>
    <col min="3342" max="3343" width="11" style="594" customWidth="1"/>
    <col min="3344" max="3344" width="25.3984375" style="594" bestFit="1" customWidth="1"/>
    <col min="3345" max="3347" width="11" style="594" customWidth="1"/>
    <col min="3348" max="3348" width="7" style="594" customWidth="1"/>
    <col min="3349" max="3349" width="6.5" style="594"/>
    <col min="3350" max="3350" width="4.09765625" style="594" customWidth="1"/>
    <col min="3351" max="3355" width="6.5" style="594"/>
    <col min="3356" max="3356" width="9.19921875" style="594" customWidth="1"/>
    <col min="3357" max="3584" width="6.5" style="594"/>
    <col min="3585" max="3585" width="10.3984375" style="594" customWidth="1"/>
    <col min="3586" max="3586" width="13.19921875" style="594" customWidth="1"/>
    <col min="3587" max="3588" width="9.69921875" style="594" customWidth="1"/>
    <col min="3589" max="3589" width="11.19921875" style="594" customWidth="1"/>
    <col min="3590" max="3592" width="9.69921875" style="594" customWidth="1"/>
    <col min="3593" max="3593" width="12.59765625" style="594" customWidth="1"/>
    <col min="3594" max="3594" width="9.69921875" style="594" customWidth="1"/>
    <col min="3595" max="3595" width="10.09765625" style="594" customWidth="1"/>
    <col min="3596" max="3596" width="7.69921875" style="594" customWidth="1"/>
    <col min="3597" max="3597" width="6.19921875" style="594" customWidth="1"/>
    <col min="3598" max="3599" width="11" style="594" customWidth="1"/>
    <col min="3600" max="3600" width="25.3984375" style="594" bestFit="1" customWidth="1"/>
    <col min="3601" max="3603" width="11" style="594" customWidth="1"/>
    <col min="3604" max="3604" width="7" style="594" customWidth="1"/>
    <col min="3605" max="3605" width="6.5" style="594"/>
    <col min="3606" max="3606" width="4.09765625" style="594" customWidth="1"/>
    <col min="3607" max="3611" width="6.5" style="594"/>
    <col min="3612" max="3612" width="9.19921875" style="594" customWidth="1"/>
    <col min="3613" max="3840" width="6.5" style="594"/>
    <col min="3841" max="3841" width="10.3984375" style="594" customWidth="1"/>
    <col min="3842" max="3842" width="13.19921875" style="594" customWidth="1"/>
    <col min="3843" max="3844" width="9.69921875" style="594" customWidth="1"/>
    <col min="3845" max="3845" width="11.19921875" style="594" customWidth="1"/>
    <col min="3846" max="3848" width="9.69921875" style="594" customWidth="1"/>
    <col min="3849" max="3849" width="12.59765625" style="594" customWidth="1"/>
    <col min="3850" max="3850" width="9.69921875" style="594" customWidth="1"/>
    <col min="3851" max="3851" width="10.09765625" style="594" customWidth="1"/>
    <col min="3852" max="3852" width="7.69921875" style="594" customWidth="1"/>
    <col min="3853" max="3853" width="6.19921875" style="594" customWidth="1"/>
    <col min="3854" max="3855" width="11" style="594" customWidth="1"/>
    <col min="3856" max="3856" width="25.3984375" style="594" bestFit="1" customWidth="1"/>
    <col min="3857" max="3859" width="11" style="594" customWidth="1"/>
    <col min="3860" max="3860" width="7" style="594" customWidth="1"/>
    <col min="3861" max="3861" width="6.5" style="594"/>
    <col min="3862" max="3862" width="4.09765625" style="594" customWidth="1"/>
    <col min="3863" max="3867" width="6.5" style="594"/>
    <col min="3868" max="3868" width="9.19921875" style="594" customWidth="1"/>
    <col min="3869" max="4096" width="6.5" style="594"/>
    <col min="4097" max="4097" width="10.3984375" style="594" customWidth="1"/>
    <col min="4098" max="4098" width="13.19921875" style="594" customWidth="1"/>
    <col min="4099" max="4100" width="9.69921875" style="594" customWidth="1"/>
    <col min="4101" max="4101" width="11.19921875" style="594" customWidth="1"/>
    <col min="4102" max="4104" width="9.69921875" style="594" customWidth="1"/>
    <col min="4105" max="4105" width="12.59765625" style="594" customWidth="1"/>
    <col min="4106" max="4106" width="9.69921875" style="594" customWidth="1"/>
    <col min="4107" max="4107" width="10.09765625" style="594" customWidth="1"/>
    <col min="4108" max="4108" width="7.69921875" style="594" customWidth="1"/>
    <col min="4109" max="4109" width="6.19921875" style="594" customWidth="1"/>
    <col min="4110" max="4111" width="11" style="594" customWidth="1"/>
    <col min="4112" max="4112" width="25.3984375" style="594" bestFit="1" customWidth="1"/>
    <col min="4113" max="4115" width="11" style="594" customWidth="1"/>
    <col min="4116" max="4116" width="7" style="594" customWidth="1"/>
    <col min="4117" max="4117" width="6.5" style="594"/>
    <col min="4118" max="4118" width="4.09765625" style="594" customWidth="1"/>
    <col min="4119" max="4123" width="6.5" style="594"/>
    <col min="4124" max="4124" width="9.19921875" style="594" customWidth="1"/>
    <col min="4125" max="4352" width="6.5" style="594"/>
    <col min="4353" max="4353" width="10.3984375" style="594" customWidth="1"/>
    <col min="4354" max="4354" width="13.19921875" style="594" customWidth="1"/>
    <col min="4355" max="4356" width="9.69921875" style="594" customWidth="1"/>
    <col min="4357" max="4357" width="11.19921875" style="594" customWidth="1"/>
    <col min="4358" max="4360" width="9.69921875" style="594" customWidth="1"/>
    <col min="4361" max="4361" width="12.59765625" style="594" customWidth="1"/>
    <col min="4362" max="4362" width="9.69921875" style="594" customWidth="1"/>
    <col min="4363" max="4363" width="10.09765625" style="594" customWidth="1"/>
    <col min="4364" max="4364" width="7.69921875" style="594" customWidth="1"/>
    <col min="4365" max="4365" width="6.19921875" style="594" customWidth="1"/>
    <col min="4366" max="4367" width="11" style="594" customWidth="1"/>
    <col min="4368" max="4368" width="25.3984375" style="594" bestFit="1" customWidth="1"/>
    <col min="4369" max="4371" width="11" style="594" customWidth="1"/>
    <col min="4372" max="4372" width="7" style="594" customWidth="1"/>
    <col min="4373" max="4373" width="6.5" style="594"/>
    <col min="4374" max="4374" width="4.09765625" style="594" customWidth="1"/>
    <col min="4375" max="4379" width="6.5" style="594"/>
    <col min="4380" max="4380" width="9.19921875" style="594" customWidth="1"/>
    <col min="4381" max="4608" width="6.5" style="594"/>
    <col min="4609" max="4609" width="10.3984375" style="594" customWidth="1"/>
    <col min="4610" max="4610" width="13.19921875" style="594" customWidth="1"/>
    <col min="4611" max="4612" width="9.69921875" style="594" customWidth="1"/>
    <col min="4613" max="4613" width="11.19921875" style="594" customWidth="1"/>
    <col min="4614" max="4616" width="9.69921875" style="594" customWidth="1"/>
    <col min="4617" max="4617" width="12.59765625" style="594" customWidth="1"/>
    <col min="4618" max="4618" width="9.69921875" style="594" customWidth="1"/>
    <col min="4619" max="4619" width="10.09765625" style="594" customWidth="1"/>
    <col min="4620" max="4620" width="7.69921875" style="594" customWidth="1"/>
    <col min="4621" max="4621" width="6.19921875" style="594" customWidth="1"/>
    <col min="4622" max="4623" width="11" style="594" customWidth="1"/>
    <col min="4624" max="4624" width="25.3984375" style="594" bestFit="1" customWidth="1"/>
    <col min="4625" max="4627" width="11" style="594" customWidth="1"/>
    <col min="4628" max="4628" width="7" style="594" customWidth="1"/>
    <col min="4629" max="4629" width="6.5" style="594"/>
    <col min="4630" max="4630" width="4.09765625" style="594" customWidth="1"/>
    <col min="4631" max="4635" width="6.5" style="594"/>
    <col min="4636" max="4636" width="9.19921875" style="594" customWidth="1"/>
    <col min="4637" max="4864" width="6.5" style="594"/>
    <col min="4865" max="4865" width="10.3984375" style="594" customWidth="1"/>
    <col min="4866" max="4866" width="13.19921875" style="594" customWidth="1"/>
    <col min="4867" max="4868" width="9.69921875" style="594" customWidth="1"/>
    <col min="4869" max="4869" width="11.19921875" style="594" customWidth="1"/>
    <col min="4870" max="4872" width="9.69921875" style="594" customWidth="1"/>
    <col min="4873" max="4873" width="12.59765625" style="594" customWidth="1"/>
    <col min="4874" max="4874" width="9.69921875" style="594" customWidth="1"/>
    <col min="4875" max="4875" width="10.09765625" style="594" customWidth="1"/>
    <col min="4876" max="4876" width="7.69921875" style="594" customWidth="1"/>
    <col min="4877" max="4877" width="6.19921875" style="594" customWidth="1"/>
    <col min="4878" max="4879" width="11" style="594" customWidth="1"/>
    <col min="4880" max="4880" width="25.3984375" style="594" bestFit="1" customWidth="1"/>
    <col min="4881" max="4883" width="11" style="594" customWidth="1"/>
    <col min="4884" max="4884" width="7" style="594" customWidth="1"/>
    <col min="4885" max="4885" width="6.5" style="594"/>
    <col min="4886" max="4886" width="4.09765625" style="594" customWidth="1"/>
    <col min="4887" max="4891" width="6.5" style="594"/>
    <col min="4892" max="4892" width="9.19921875" style="594" customWidth="1"/>
    <col min="4893" max="5120" width="6.5" style="594"/>
    <col min="5121" max="5121" width="10.3984375" style="594" customWidth="1"/>
    <col min="5122" max="5122" width="13.19921875" style="594" customWidth="1"/>
    <col min="5123" max="5124" width="9.69921875" style="594" customWidth="1"/>
    <col min="5125" max="5125" width="11.19921875" style="594" customWidth="1"/>
    <col min="5126" max="5128" width="9.69921875" style="594" customWidth="1"/>
    <col min="5129" max="5129" width="12.59765625" style="594" customWidth="1"/>
    <col min="5130" max="5130" width="9.69921875" style="594" customWidth="1"/>
    <col min="5131" max="5131" width="10.09765625" style="594" customWidth="1"/>
    <col min="5132" max="5132" width="7.69921875" style="594" customWidth="1"/>
    <col min="5133" max="5133" width="6.19921875" style="594" customWidth="1"/>
    <col min="5134" max="5135" width="11" style="594" customWidth="1"/>
    <col min="5136" max="5136" width="25.3984375" style="594" bestFit="1" customWidth="1"/>
    <col min="5137" max="5139" width="11" style="594" customWidth="1"/>
    <col min="5140" max="5140" width="7" style="594" customWidth="1"/>
    <col min="5141" max="5141" width="6.5" style="594"/>
    <col min="5142" max="5142" width="4.09765625" style="594" customWidth="1"/>
    <col min="5143" max="5147" width="6.5" style="594"/>
    <col min="5148" max="5148" width="9.19921875" style="594" customWidth="1"/>
    <col min="5149" max="5376" width="6.5" style="594"/>
    <col min="5377" max="5377" width="10.3984375" style="594" customWidth="1"/>
    <col min="5378" max="5378" width="13.19921875" style="594" customWidth="1"/>
    <col min="5379" max="5380" width="9.69921875" style="594" customWidth="1"/>
    <col min="5381" max="5381" width="11.19921875" style="594" customWidth="1"/>
    <col min="5382" max="5384" width="9.69921875" style="594" customWidth="1"/>
    <col min="5385" max="5385" width="12.59765625" style="594" customWidth="1"/>
    <col min="5386" max="5386" width="9.69921875" style="594" customWidth="1"/>
    <col min="5387" max="5387" width="10.09765625" style="594" customWidth="1"/>
    <col min="5388" max="5388" width="7.69921875" style="594" customWidth="1"/>
    <col min="5389" max="5389" width="6.19921875" style="594" customWidth="1"/>
    <col min="5390" max="5391" width="11" style="594" customWidth="1"/>
    <col min="5392" max="5392" width="25.3984375" style="594" bestFit="1" customWidth="1"/>
    <col min="5393" max="5395" width="11" style="594" customWidth="1"/>
    <col min="5396" max="5396" width="7" style="594" customWidth="1"/>
    <col min="5397" max="5397" width="6.5" style="594"/>
    <col min="5398" max="5398" width="4.09765625" style="594" customWidth="1"/>
    <col min="5399" max="5403" width="6.5" style="594"/>
    <col min="5404" max="5404" width="9.19921875" style="594" customWidth="1"/>
    <col min="5405" max="5632" width="6.5" style="594"/>
    <col min="5633" max="5633" width="10.3984375" style="594" customWidth="1"/>
    <col min="5634" max="5634" width="13.19921875" style="594" customWidth="1"/>
    <col min="5635" max="5636" width="9.69921875" style="594" customWidth="1"/>
    <col min="5637" max="5637" width="11.19921875" style="594" customWidth="1"/>
    <col min="5638" max="5640" width="9.69921875" style="594" customWidth="1"/>
    <col min="5641" max="5641" width="12.59765625" style="594" customWidth="1"/>
    <col min="5642" max="5642" width="9.69921875" style="594" customWidth="1"/>
    <col min="5643" max="5643" width="10.09765625" style="594" customWidth="1"/>
    <col min="5644" max="5644" width="7.69921875" style="594" customWidth="1"/>
    <col min="5645" max="5645" width="6.19921875" style="594" customWidth="1"/>
    <col min="5646" max="5647" width="11" style="594" customWidth="1"/>
    <col min="5648" max="5648" width="25.3984375" style="594" bestFit="1" customWidth="1"/>
    <col min="5649" max="5651" width="11" style="594" customWidth="1"/>
    <col min="5652" max="5652" width="7" style="594" customWidth="1"/>
    <col min="5653" max="5653" width="6.5" style="594"/>
    <col min="5654" max="5654" width="4.09765625" style="594" customWidth="1"/>
    <col min="5655" max="5659" width="6.5" style="594"/>
    <col min="5660" max="5660" width="9.19921875" style="594" customWidth="1"/>
    <col min="5661" max="5888" width="6.5" style="594"/>
    <col min="5889" max="5889" width="10.3984375" style="594" customWidth="1"/>
    <col min="5890" max="5890" width="13.19921875" style="594" customWidth="1"/>
    <col min="5891" max="5892" width="9.69921875" style="594" customWidth="1"/>
    <col min="5893" max="5893" width="11.19921875" style="594" customWidth="1"/>
    <col min="5894" max="5896" width="9.69921875" style="594" customWidth="1"/>
    <col min="5897" max="5897" width="12.59765625" style="594" customWidth="1"/>
    <col min="5898" max="5898" width="9.69921875" style="594" customWidth="1"/>
    <col min="5899" max="5899" width="10.09765625" style="594" customWidth="1"/>
    <col min="5900" max="5900" width="7.69921875" style="594" customWidth="1"/>
    <col min="5901" max="5901" width="6.19921875" style="594" customWidth="1"/>
    <col min="5902" max="5903" width="11" style="594" customWidth="1"/>
    <col min="5904" max="5904" width="25.3984375" style="594" bestFit="1" customWidth="1"/>
    <col min="5905" max="5907" width="11" style="594" customWidth="1"/>
    <col min="5908" max="5908" width="7" style="594" customWidth="1"/>
    <col min="5909" max="5909" width="6.5" style="594"/>
    <col min="5910" max="5910" width="4.09765625" style="594" customWidth="1"/>
    <col min="5911" max="5915" width="6.5" style="594"/>
    <col min="5916" max="5916" width="9.19921875" style="594" customWidth="1"/>
    <col min="5917" max="6144" width="6.5" style="594"/>
    <col min="6145" max="6145" width="10.3984375" style="594" customWidth="1"/>
    <col min="6146" max="6146" width="13.19921875" style="594" customWidth="1"/>
    <col min="6147" max="6148" width="9.69921875" style="594" customWidth="1"/>
    <col min="6149" max="6149" width="11.19921875" style="594" customWidth="1"/>
    <col min="6150" max="6152" width="9.69921875" style="594" customWidth="1"/>
    <col min="6153" max="6153" width="12.59765625" style="594" customWidth="1"/>
    <col min="6154" max="6154" width="9.69921875" style="594" customWidth="1"/>
    <col min="6155" max="6155" width="10.09765625" style="594" customWidth="1"/>
    <col min="6156" max="6156" width="7.69921875" style="594" customWidth="1"/>
    <col min="6157" max="6157" width="6.19921875" style="594" customWidth="1"/>
    <col min="6158" max="6159" width="11" style="594" customWidth="1"/>
    <col min="6160" max="6160" width="25.3984375" style="594" bestFit="1" customWidth="1"/>
    <col min="6161" max="6163" width="11" style="594" customWidth="1"/>
    <col min="6164" max="6164" width="7" style="594" customWidth="1"/>
    <col min="6165" max="6165" width="6.5" style="594"/>
    <col min="6166" max="6166" width="4.09765625" style="594" customWidth="1"/>
    <col min="6167" max="6171" width="6.5" style="594"/>
    <col min="6172" max="6172" width="9.19921875" style="594" customWidth="1"/>
    <col min="6173" max="6400" width="6.5" style="594"/>
    <col min="6401" max="6401" width="10.3984375" style="594" customWidth="1"/>
    <col min="6402" max="6402" width="13.19921875" style="594" customWidth="1"/>
    <col min="6403" max="6404" width="9.69921875" style="594" customWidth="1"/>
    <col min="6405" max="6405" width="11.19921875" style="594" customWidth="1"/>
    <col min="6406" max="6408" width="9.69921875" style="594" customWidth="1"/>
    <col min="6409" max="6409" width="12.59765625" style="594" customWidth="1"/>
    <col min="6410" max="6410" width="9.69921875" style="594" customWidth="1"/>
    <col min="6411" max="6411" width="10.09765625" style="594" customWidth="1"/>
    <col min="6412" max="6412" width="7.69921875" style="594" customWidth="1"/>
    <col min="6413" max="6413" width="6.19921875" style="594" customWidth="1"/>
    <col min="6414" max="6415" width="11" style="594" customWidth="1"/>
    <col min="6416" max="6416" width="25.3984375" style="594" bestFit="1" customWidth="1"/>
    <col min="6417" max="6419" width="11" style="594" customWidth="1"/>
    <col min="6420" max="6420" width="7" style="594" customWidth="1"/>
    <col min="6421" max="6421" width="6.5" style="594"/>
    <col min="6422" max="6422" width="4.09765625" style="594" customWidth="1"/>
    <col min="6423" max="6427" width="6.5" style="594"/>
    <col min="6428" max="6428" width="9.19921875" style="594" customWidth="1"/>
    <col min="6429" max="6656" width="6.5" style="594"/>
    <col min="6657" max="6657" width="10.3984375" style="594" customWidth="1"/>
    <col min="6658" max="6658" width="13.19921875" style="594" customWidth="1"/>
    <col min="6659" max="6660" width="9.69921875" style="594" customWidth="1"/>
    <col min="6661" max="6661" width="11.19921875" style="594" customWidth="1"/>
    <col min="6662" max="6664" width="9.69921875" style="594" customWidth="1"/>
    <col min="6665" max="6665" width="12.59765625" style="594" customWidth="1"/>
    <col min="6666" max="6666" width="9.69921875" style="594" customWidth="1"/>
    <col min="6667" max="6667" width="10.09765625" style="594" customWidth="1"/>
    <col min="6668" max="6668" width="7.69921875" style="594" customWidth="1"/>
    <col min="6669" max="6669" width="6.19921875" style="594" customWidth="1"/>
    <col min="6670" max="6671" width="11" style="594" customWidth="1"/>
    <col min="6672" max="6672" width="25.3984375" style="594" bestFit="1" customWidth="1"/>
    <col min="6673" max="6675" width="11" style="594" customWidth="1"/>
    <col min="6676" max="6676" width="7" style="594" customWidth="1"/>
    <col min="6677" max="6677" width="6.5" style="594"/>
    <col min="6678" max="6678" width="4.09765625" style="594" customWidth="1"/>
    <col min="6679" max="6683" width="6.5" style="594"/>
    <col min="6684" max="6684" width="9.19921875" style="594" customWidth="1"/>
    <col min="6685" max="6912" width="6.5" style="594"/>
    <col min="6913" max="6913" width="10.3984375" style="594" customWidth="1"/>
    <col min="6914" max="6914" width="13.19921875" style="594" customWidth="1"/>
    <col min="6915" max="6916" width="9.69921875" style="594" customWidth="1"/>
    <col min="6917" max="6917" width="11.19921875" style="594" customWidth="1"/>
    <col min="6918" max="6920" width="9.69921875" style="594" customWidth="1"/>
    <col min="6921" max="6921" width="12.59765625" style="594" customWidth="1"/>
    <col min="6922" max="6922" width="9.69921875" style="594" customWidth="1"/>
    <col min="6923" max="6923" width="10.09765625" style="594" customWidth="1"/>
    <col min="6924" max="6924" width="7.69921875" style="594" customWidth="1"/>
    <col min="6925" max="6925" width="6.19921875" style="594" customWidth="1"/>
    <col min="6926" max="6927" width="11" style="594" customWidth="1"/>
    <col min="6928" max="6928" width="25.3984375" style="594" bestFit="1" customWidth="1"/>
    <col min="6929" max="6931" width="11" style="594" customWidth="1"/>
    <col min="6932" max="6932" width="7" style="594" customWidth="1"/>
    <col min="6933" max="6933" width="6.5" style="594"/>
    <col min="6934" max="6934" width="4.09765625" style="594" customWidth="1"/>
    <col min="6935" max="6939" width="6.5" style="594"/>
    <col min="6940" max="6940" width="9.19921875" style="594" customWidth="1"/>
    <col min="6941" max="7168" width="6.5" style="594"/>
    <col min="7169" max="7169" width="10.3984375" style="594" customWidth="1"/>
    <col min="7170" max="7170" width="13.19921875" style="594" customWidth="1"/>
    <col min="7171" max="7172" width="9.69921875" style="594" customWidth="1"/>
    <col min="7173" max="7173" width="11.19921875" style="594" customWidth="1"/>
    <col min="7174" max="7176" width="9.69921875" style="594" customWidth="1"/>
    <col min="7177" max="7177" width="12.59765625" style="594" customWidth="1"/>
    <col min="7178" max="7178" width="9.69921875" style="594" customWidth="1"/>
    <col min="7179" max="7179" width="10.09765625" style="594" customWidth="1"/>
    <col min="7180" max="7180" width="7.69921875" style="594" customWidth="1"/>
    <col min="7181" max="7181" width="6.19921875" style="594" customWidth="1"/>
    <col min="7182" max="7183" width="11" style="594" customWidth="1"/>
    <col min="7184" max="7184" width="25.3984375" style="594" bestFit="1" customWidth="1"/>
    <col min="7185" max="7187" width="11" style="594" customWidth="1"/>
    <col min="7188" max="7188" width="7" style="594" customWidth="1"/>
    <col min="7189" max="7189" width="6.5" style="594"/>
    <col min="7190" max="7190" width="4.09765625" style="594" customWidth="1"/>
    <col min="7191" max="7195" width="6.5" style="594"/>
    <col min="7196" max="7196" width="9.19921875" style="594" customWidth="1"/>
    <col min="7197" max="7424" width="6.5" style="594"/>
    <col min="7425" max="7425" width="10.3984375" style="594" customWidth="1"/>
    <col min="7426" max="7426" width="13.19921875" style="594" customWidth="1"/>
    <col min="7427" max="7428" width="9.69921875" style="594" customWidth="1"/>
    <col min="7429" max="7429" width="11.19921875" style="594" customWidth="1"/>
    <col min="7430" max="7432" width="9.69921875" style="594" customWidth="1"/>
    <col min="7433" max="7433" width="12.59765625" style="594" customWidth="1"/>
    <col min="7434" max="7434" width="9.69921875" style="594" customWidth="1"/>
    <col min="7435" max="7435" width="10.09765625" style="594" customWidth="1"/>
    <col min="7436" max="7436" width="7.69921875" style="594" customWidth="1"/>
    <col min="7437" max="7437" width="6.19921875" style="594" customWidth="1"/>
    <col min="7438" max="7439" width="11" style="594" customWidth="1"/>
    <col min="7440" max="7440" width="25.3984375" style="594" bestFit="1" customWidth="1"/>
    <col min="7441" max="7443" width="11" style="594" customWidth="1"/>
    <col min="7444" max="7444" width="7" style="594" customWidth="1"/>
    <col min="7445" max="7445" width="6.5" style="594"/>
    <col min="7446" max="7446" width="4.09765625" style="594" customWidth="1"/>
    <col min="7447" max="7451" width="6.5" style="594"/>
    <col min="7452" max="7452" width="9.19921875" style="594" customWidth="1"/>
    <col min="7453" max="7680" width="6.5" style="594"/>
    <col min="7681" max="7681" width="10.3984375" style="594" customWidth="1"/>
    <col min="7682" max="7682" width="13.19921875" style="594" customWidth="1"/>
    <col min="7683" max="7684" width="9.69921875" style="594" customWidth="1"/>
    <col min="7685" max="7685" width="11.19921875" style="594" customWidth="1"/>
    <col min="7686" max="7688" width="9.69921875" style="594" customWidth="1"/>
    <col min="7689" max="7689" width="12.59765625" style="594" customWidth="1"/>
    <col min="7690" max="7690" width="9.69921875" style="594" customWidth="1"/>
    <col min="7691" max="7691" width="10.09765625" style="594" customWidth="1"/>
    <col min="7692" max="7692" width="7.69921875" style="594" customWidth="1"/>
    <col min="7693" max="7693" width="6.19921875" style="594" customWidth="1"/>
    <col min="7694" max="7695" width="11" style="594" customWidth="1"/>
    <col min="7696" max="7696" width="25.3984375" style="594" bestFit="1" customWidth="1"/>
    <col min="7697" max="7699" width="11" style="594" customWidth="1"/>
    <col min="7700" max="7700" width="7" style="594" customWidth="1"/>
    <col min="7701" max="7701" width="6.5" style="594"/>
    <col min="7702" max="7702" width="4.09765625" style="594" customWidth="1"/>
    <col min="7703" max="7707" width="6.5" style="594"/>
    <col min="7708" max="7708" width="9.19921875" style="594" customWidth="1"/>
    <col min="7709" max="7936" width="6.5" style="594"/>
    <col min="7937" max="7937" width="10.3984375" style="594" customWidth="1"/>
    <col min="7938" max="7938" width="13.19921875" style="594" customWidth="1"/>
    <col min="7939" max="7940" width="9.69921875" style="594" customWidth="1"/>
    <col min="7941" max="7941" width="11.19921875" style="594" customWidth="1"/>
    <col min="7942" max="7944" width="9.69921875" style="594" customWidth="1"/>
    <col min="7945" max="7945" width="12.59765625" style="594" customWidth="1"/>
    <col min="7946" max="7946" width="9.69921875" style="594" customWidth="1"/>
    <col min="7947" max="7947" width="10.09765625" style="594" customWidth="1"/>
    <col min="7948" max="7948" width="7.69921875" style="594" customWidth="1"/>
    <col min="7949" max="7949" width="6.19921875" style="594" customWidth="1"/>
    <col min="7950" max="7951" width="11" style="594" customWidth="1"/>
    <col min="7952" max="7952" width="25.3984375" style="594" bestFit="1" customWidth="1"/>
    <col min="7953" max="7955" width="11" style="594" customWidth="1"/>
    <col min="7956" max="7956" width="7" style="594" customWidth="1"/>
    <col min="7957" max="7957" width="6.5" style="594"/>
    <col min="7958" max="7958" width="4.09765625" style="594" customWidth="1"/>
    <col min="7959" max="7963" width="6.5" style="594"/>
    <col min="7964" max="7964" width="9.19921875" style="594" customWidth="1"/>
    <col min="7965" max="8192" width="6.5" style="594"/>
    <col min="8193" max="8193" width="10.3984375" style="594" customWidth="1"/>
    <col min="8194" max="8194" width="13.19921875" style="594" customWidth="1"/>
    <col min="8195" max="8196" width="9.69921875" style="594" customWidth="1"/>
    <col min="8197" max="8197" width="11.19921875" style="594" customWidth="1"/>
    <col min="8198" max="8200" width="9.69921875" style="594" customWidth="1"/>
    <col min="8201" max="8201" width="12.59765625" style="594" customWidth="1"/>
    <col min="8202" max="8202" width="9.69921875" style="594" customWidth="1"/>
    <col min="8203" max="8203" width="10.09765625" style="594" customWidth="1"/>
    <col min="8204" max="8204" width="7.69921875" style="594" customWidth="1"/>
    <col min="8205" max="8205" width="6.19921875" style="594" customWidth="1"/>
    <col min="8206" max="8207" width="11" style="594" customWidth="1"/>
    <col min="8208" max="8208" width="25.3984375" style="594" bestFit="1" customWidth="1"/>
    <col min="8209" max="8211" width="11" style="594" customWidth="1"/>
    <col min="8212" max="8212" width="7" style="594" customWidth="1"/>
    <col min="8213" max="8213" width="6.5" style="594"/>
    <col min="8214" max="8214" width="4.09765625" style="594" customWidth="1"/>
    <col min="8215" max="8219" width="6.5" style="594"/>
    <col min="8220" max="8220" width="9.19921875" style="594" customWidth="1"/>
    <col min="8221" max="8448" width="6.5" style="594"/>
    <col min="8449" max="8449" width="10.3984375" style="594" customWidth="1"/>
    <col min="8450" max="8450" width="13.19921875" style="594" customWidth="1"/>
    <col min="8451" max="8452" width="9.69921875" style="594" customWidth="1"/>
    <col min="8453" max="8453" width="11.19921875" style="594" customWidth="1"/>
    <col min="8454" max="8456" width="9.69921875" style="594" customWidth="1"/>
    <col min="8457" max="8457" width="12.59765625" style="594" customWidth="1"/>
    <col min="8458" max="8458" width="9.69921875" style="594" customWidth="1"/>
    <col min="8459" max="8459" width="10.09765625" style="594" customWidth="1"/>
    <col min="8460" max="8460" width="7.69921875" style="594" customWidth="1"/>
    <col min="8461" max="8461" width="6.19921875" style="594" customWidth="1"/>
    <col min="8462" max="8463" width="11" style="594" customWidth="1"/>
    <col min="8464" max="8464" width="25.3984375" style="594" bestFit="1" customWidth="1"/>
    <col min="8465" max="8467" width="11" style="594" customWidth="1"/>
    <col min="8468" max="8468" width="7" style="594" customWidth="1"/>
    <col min="8469" max="8469" width="6.5" style="594"/>
    <col min="8470" max="8470" width="4.09765625" style="594" customWidth="1"/>
    <col min="8471" max="8475" width="6.5" style="594"/>
    <col min="8476" max="8476" width="9.19921875" style="594" customWidth="1"/>
    <col min="8477" max="8704" width="6.5" style="594"/>
    <col min="8705" max="8705" width="10.3984375" style="594" customWidth="1"/>
    <col min="8706" max="8706" width="13.19921875" style="594" customWidth="1"/>
    <col min="8707" max="8708" width="9.69921875" style="594" customWidth="1"/>
    <col min="8709" max="8709" width="11.19921875" style="594" customWidth="1"/>
    <col min="8710" max="8712" width="9.69921875" style="594" customWidth="1"/>
    <col min="8713" max="8713" width="12.59765625" style="594" customWidth="1"/>
    <col min="8714" max="8714" width="9.69921875" style="594" customWidth="1"/>
    <col min="8715" max="8715" width="10.09765625" style="594" customWidth="1"/>
    <col min="8716" max="8716" width="7.69921875" style="594" customWidth="1"/>
    <col min="8717" max="8717" width="6.19921875" style="594" customWidth="1"/>
    <col min="8718" max="8719" width="11" style="594" customWidth="1"/>
    <col min="8720" max="8720" width="25.3984375" style="594" bestFit="1" customWidth="1"/>
    <col min="8721" max="8723" width="11" style="594" customWidth="1"/>
    <col min="8724" max="8724" width="7" style="594" customWidth="1"/>
    <col min="8725" max="8725" width="6.5" style="594"/>
    <col min="8726" max="8726" width="4.09765625" style="594" customWidth="1"/>
    <col min="8727" max="8731" width="6.5" style="594"/>
    <col min="8732" max="8732" width="9.19921875" style="594" customWidth="1"/>
    <col min="8733" max="8960" width="6.5" style="594"/>
    <col min="8961" max="8961" width="10.3984375" style="594" customWidth="1"/>
    <col min="8962" max="8962" width="13.19921875" style="594" customWidth="1"/>
    <col min="8963" max="8964" width="9.69921875" style="594" customWidth="1"/>
    <col min="8965" max="8965" width="11.19921875" style="594" customWidth="1"/>
    <col min="8966" max="8968" width="9.69921875" style="594" customWidth="1"/>
    <col min="8969" max="8969" width="12.59765625" style="594" customWidth="1"/>
    <col min="8970" max="8970" width="9.69921875" style="594" customWidth="1"/>
    <col min="8971" max="8971" width="10.09765625" style="594" customWidth="1"/>
    <col min="8972" max="8972" width="7.69921875" style="594" customWidth="1"/>
    <col min="8973" max="8973" width="6.19921875" style="594" customWidth="1"/>
    <col min="8974" max="8975" width="11" style="594" customWidth="1"/>
    <col min="8976" max="8976" width="25.3984375" style="594" bestFit="1" customWidth="1"/>
    <col min="8977" max="8979" width="11" style="594" customWidth="1"/>
    <col min="8980" max="8980" width="7" style="594" customWidth="1"/>
    <col min="8981" max="8981" width="6.5" style="594"/>
    <col min="8982" max="8982" width="4.09765625" style="594" customWidth="1"/>
    <col min="8983" max="8987" width="6.5" style="594"/>
    <col min="8988" max="8988" width="9.19921875" style="594" customWidth="1"/>
    <col min="8989" max="9216" width="6.5" style="594"/>
    <col min="9217" max="9217" width="10.3984375" style="594" customWidth="1"/>
    <col min="9218" max="9218" width="13.19921875" style="594" customWidth="1"/>
    <col min="9219" max="9220" width="9.69921875" style="594" customWidth="1"/>
    <col min="9221" max="9221" width="11.19921875" style="594" customWidth="1"/>
    <col min="9222" max="9224" width="9.69921875" style="594" customWidth="1"/>
    <col min="9225" max="9225" width="12.59765625" style="594" customWidth="1"/>
    <col min="9226" max="9226" width="9.69921875" style="594" customWidth="1"/>
    <col min="9227" max="9227" width="10.09765625" style="594" customWidth="1"/>
    <col min="9228" max="9228" width="7.69921875" style="594" customWidth="1"/>
    <col min="9229" max="9229" width="6.19921875" style="594" customWidth="1"/>
    <col min="9230" max="9231" width="11" style="594" customWidth="1"/>
    <col min="9232" max="9232" width="25.3984375" style="594" bestFit="1" customWidth="1"/>
    <col min="9233" max="9235" width="11" style="594" customWidth="1"/>
    <col min="9236" max="9236" width="7" style="594" customWidth="1"/>
    <col min="9237" max="9237" width="6.5" style="594"/>
    <col min="9238" max="9238" width="4.09765625" style="594" customWidth="1"/>
    <col min="9239" max="9243" width="6.5" style="594"/>
    <col min="9244" max="9244" width="9.19921875" style="594" customWidth="1"/>
    <col min="9245" max="9472" width="6.5" style="594"/>
    <col min="9473" max="9473" width="10.3984375" style="594" customWidth="1"/>
    <col min="9474" max="9474" width="13.19921875" style="594" customWidth="1"/>
    <col min="9475" max="9476" width="9.69921875" style="594" customWidth="1"/>
    <col min="9477" max="9477" width="11.19921875" style="594" customWidth="1"/>
    <col min="9478" max="9480" width="9.69921875" style="594" customWidth="1"/>
    <col min="9481" max="9481" width="12.59765625" style="594" customWidth="1"/>
    <col min="9482" max="9482" width="9.69921875" style="594" customWidth="1"/>
    <col min="9483" max="9483" width="10.09765625" style="594" customWidth="1"/>
    <col min="9484" max="9484" width="7.69921875" style="594" customWidth="1"/>
    <col min="9485" max="9485" width="6.19921875" style="594" customWidth="1"/>
    <col min="9486" max="9487" width="11" style="594" customWidth="1"/>
    <col min="9488" max="9488" width="25.3984375" style="594" bestFit="1" customWidth="1"/>
    <col min="9489" max="9491" width="11" style="594" customWidth="1"/>
    <col min="9492" max="9492" width="7" style="594" customWidth="1"/>
    <col min="9493" max="9493" width="6.5" style="594"/>
    <col min="9494" max="9494" width="4.09765625" style="594" customWidth="1"/>
    <col min="9495" max="9499" width="6.5" style="594"/>
    <col min="9500" max="9500" width="9.19921875" style="594" customWidth="1"/>
    <col min="9501" max="9728" width="6.5" style="594"/>
    <col min="9729" max="9729" width="10.3984375" style="594" customWidth="1"/>
    <col min="9730" max="9730" width="13.19921875" style="594" customWidth="1"/>
    <col min="9731" max="9732" width="9.69921875" style="594" customWidth="1"/>
    <col min="9733" max="9733" width="11.19921875" style="594" customWidth="1"/>
    <col min="9734" max="9736" width="9.69921875" style="594" customWidth="1"/>
    <col min="9737" max="9737" width="12.59765625" style="594" customWidth="1"/>
    <col min="9738" max="9738" width="9.69921875" style="594" customWidth="1"/>
    <col min="9739" max="9739" width="10.09765625" style="594" customWidth="1"/>
    <col min="9740" max="9740" width="7.69921875" style="594" customWidth="1"/>
    <col min="9741" max="9741" width="6.19921875" style="594" customWidth="1"/>
    <col min="9742" max="9743" width="11" style="594" customWidth="1"/>
    <col min="9744" max="9744" width="25.3984375" style="594" bestFit="1" customWidth="1"/>
    <col min="9745" max="9747" width="11" style="594" customWidth="1"/>
    <col min="9748" max="9748" width="7" style="594" customWidth="1"/>
    <col min="9749" max="9749" width="6.5" style="594"/>
    <col min="9750" max="9750" width="4.09765625" style="594" customWidth="1"/>
    <col min="9751" max="9755" width="6.5" style="594"/>
    <col min="9756" max="9756" width="9.19921875" style="594" customWidth="1"/>
    <col min="9757" max="9984" width="6.5" style="594"/>
    <col min="9985" max="9985" width="10.3984375" style="594" customWidth="1"/>
    <col min="9986" max="9986" width="13.19921875" style="594" customWidth="1"/>
    <col min="9987" max="9988" width="9.69921875" style="594" customWidth="1"/>
    <col min="9989" max="9989" width="11.19921875" style="594" customWidth="1"/>
    <col min="9990" max="9992" width="9.69921875" style="594" customWidth="1"/>
    <col min="9993" max="9993" width="12.59765625" style="594" customWidth="1"/>
    <col min="9994" max="9994" width="9.69921875" style="594" customWidth="1"/>
    <col min="9995" max="9995" width="10.09765625" style="594" customWidth="1"/>
    <col min="9996" max="9996" width="7.69921875" style="594" customWidth="1"/>
    <col min="9997" max="9997" width="6.19921875" style="594" customWidth="1"/>
    <col min="9998" max="9999" width="11" style="594" customWidth="1"/>
    <col min="10000" max="10000" width="25.3984375" style="594" bestFit="1" customWidth="1"/>
    <col min="10001" max="10003" width="11" style="594" customWidth="1"/>
    <col min="10004" max="10004" width="7" style="594" customWidth="1"/>
    <col min="10005" max="10005" width="6.5" style="594"/>
    <col min="10006" max="10006" width="4.09765625" style="594" customWidth="1"/>
    <col min="10007" max="10011" width="6.5" style="594"/>
    <col min="10012" max="10012" width="9.19921875" style="594" customWidth="1"/>
    <col min="10013" max="10240" width="6.5" style="594"/>
    <col min="10241" max="10241" width="10.3984375" style="594" customWidth="1"/>
    <col min="10242" max="10242" width="13.19921875" style="594" customWidth="1"/>
    <col min="10243" max="10244" width="9.69921875" style="594" customWidth="1"/>
    <col min="10245" max="10245" width="11.19921875" style="594" customWidth="1"/>
    <col min="10246" max="10248" width="9.69921875" style="594" customWidth="1"/>
    <col min="10249" max="10249" width="12.59765625" style="594" customWidth="1"/>
    <col min="10250" max="10250" width="9.69921875" style="594" customWidth="1"/>
    <col min="10251" max="10251" width="10.09765625" style="594" customWidth="1"/>
    <col min="10252" max="10252" width="7.69921875" style="594" customWidth="1"/>
    <col min="10253" max="10253" width="6.19921875" style="594" customWidth="1"/>
    <col min="10254" max="10255" width="11" style="594" customWidth="1"/>
    <col min="10256" max="10256" width="25.3984375" style="594" bestFit="1" customWidth="1"/>
    <col min="10257" max="10259" width="11" style="594" customWidth="1"/>
    <col min="10260" max="10260" width="7" style="594" customWidth="1"/>
    <col min="10261" max="10261" width="6.5" style="594"/>
    <col min="10262" max="10262" width="4.09765625" style="594" customWidth="1"/>
    <col min="10263" max="10267" width="6.5" style="594"/>
    <col min="10268" max="10268" width="9.19921875" style="594" customWidth="1"/>
    <col min="10269" max="10496" width="6.5" style="594"/>
    <col min="10497" max="10497" width="10.3984375" style="594" customWidth="1"/>
    <col min="10498" max="10498" width="13.19921875" style="594" customWidth="1"/>
    <col min="10499" max="10500" width="9.69921875" style="594" customWidth="1"/>
    <col min="10501" max="10501" width="11.19921875" style="594" customWidth="1"/>
    <col min="10502" max="10504" width="9.69921875" style="594" customWidth="1"/>
    <col min="10505" max="10505" width="12.59765625" style="594" customWidth="1"/>
    <col min="10506" max="10506" width="9.69921875" style="594" customWidth="1"/>
    <col min="10507" max="10507" width="10.09765625" style="594" customWidth="1"/>
    <col min="10508" max="10508" width="7.69921875" style="594" customWidth="1"/>
    <col min="10509" max="10509" width="6.19921875" style="594" customWidth="1"/>
    <col min="10510" max="10511" width="11" style="594" customWidth="1"/>
    <col min="10512" max="10512" width="25.3984375" style="594" bestFit="1" customWidth="1"/>
    <col min="10513" max="10515" width="11" style="594" customWidth="1"/>
    <col min="10516" max="10516" width="7" style="594" customWidth="1"/>
    <col min="10517" max="10517" width="6.5" style="594"/>
    <col min="10518" max="10518" width="4.09765625" style="594" customWidth="1"/>
    <col min="10519" max="10523" width="6.5" style="594"/>
    <col min="10524" max="10524" width="9.19921875" style="594" customWidth="1"/>
    <col min="10525" max="10752" width="6.5" style="594"/>
    <col min="10753" max="10753" width="10.3984375" style="594" customWidth="1"/>
    <col min="10754" max="10754" width="13.19921875" style="594" customWidth="1"/>
    <col min="10755" max="10756" width="9.69921875" style="594" customWidth="1"/>
    <col min="10757" max="10757" width="11.19921875" style="594" customWidth="1"/>
    <col min="10758" max="10760" width="9.69921875" style="594" customWidth="1"/>
    <col min="10761" max="10761" width="12.59765625" style="594" customWidth="1"/>
    <col min="10762" max="10762" width="9.69921875" style="594" customWidth="1"/>
    <col min="10763" max="10763" width="10.09765625" style="594" customWidth="1"/>
    <col min="10764" max="10764" width="7.69921875" style="594" customWidth="1"/>
    <col min="10765" max="10765" width="6.19921875" style="594" customWidth="1"/>
    <col min="10766" max="10767" width="11" style="594" customWidth="1"/>
    <col min="10768" max="10768" width="25.3984375" style="594" bestFit="1" customWidth="1"/>
    <col min="10769" max="10771" width="11" style="594" customWidth="1"/>
    <col min="10772" max="10772" width="7" style="594" customWidth="1"/>
    <col min="10773" max="10773" width="6.5" style="594"/>
    <col min="10774" max="10774" width="4.09765625" style="594" customWidth="1"/>
    <col min="10775" max="10779" width="6.5" style="594"/>
    <col min="10780" max="10780" width="9.19921875" style="594" customWidth="1"/>
    <col min="10781" max="11008" width="6.5" style="594"/>
    <col min="11009" max="11009" width="10.3984375" style="594" customWidth="1"/>
    <col min="11010" max="11010" width="13.19921875" style="594" customWidth="1"/>
    <col min="11011" max="11012" width="9.69921875" style="594" customWidth="1"/>
    <col min="11013" max="11013" width="11.19921875" style="594" customWidth="1"/>
    <col min="11014" max="11016" width="9.69921875" style="594" customWidth="1"/>
    <col min="11017" max="11017" width="12.59765625" style="594" customWidth="1"/>
    <col min="11018" max="11018" width="9.69921875" style="594" customWidth="1"/>
    <col min="11019" max="11019" width="10.09765625" style="594" customWidth="1"/>
    <col min="11020" max="11020" width="7.69921875" style="594" customWidth="1"/>
    <col min="11021" max="11021" width="6.19921875" style="594" customWidth="1"/>
    <col min="11022" max="11023" width="11" style="594" customWidth="1"/>
    <col min="11024" max="11024" width="25.3984375" style="594" bestFit="1" customWidth="1"/>
    <col min="11025" max="11027" width="11" style="594" customWidth="1"/>
    <col min="11028" max="11028" width="7" style="594" customWidth="1"/>
    <col min="11029" max="11029" width="6.5" style="594"/>
    <col min="11030" max="11030" width="4.09765625" style="594" customWidth="1"/>
    <col min="11031" max="11035" width="6.5" style="594"/>
    <col min="11036" max="11036" width="9.19921875" style="594" customWidth="1"/>
    <col min="11037" max="11264" width="6.5" style="594"/>
    <col min="11265" max="11265" width="10.3984375" style="594" customWidth="1"/>
    <col min="11266" max="11266" width="13.19921875" style="594" customWidth="1"/>
    <col min="11267" max="11268" width="9.69921875" style="594" customWidth="1"/>
    <col min="11269" max="11269" width="11.19921875" style="594" customWidth="1"/>
    <col min="11270" max="11272" width="9.69921875" style="594" customWidth="1"/>
    <col min="11273" max="11273" width="12.59765625" style="594" customWidth="1"/>
    <col min="11274" max="11274" width="9.69921875" style="594" customWidth="1"/>
    <col min="11275" max="11275" width="10.09765625" style="594" customWidth="1"/>
    <col min="11276" max="11276" width="7.69921875" style="594" customWidth="1"/>
    <col min="11277" max="11277" width="6.19921875" style="594" customWidth="1"/>
    <col min="11278" max="11279" width="11" style="594" customWidth="1"/>
    <col min="11280" max="11280" width="25.3984375" style="594" bestFit="1" customWidth="1"/>
    <col min="11281" max="11283" width="11" style="594" customWidth="1"/>
    <col min="11284" max="11284" width="7" style="594" customWidth="1"/>
    <col min="11285" max="11285" width="6.5" style="594"/>
    <col min="11286" max="11286" width="4.09765625" style="594" customWidth="1"/>
    <col min="11287" max="11291" width="6.5" style="594"/>
    <col min="11292" max="11292" width="9.19921875" style="594" customWidth="1"/>
    <col min="11293" max="11520" width="6.5" style="594"/>
    <col min="11521" max="11521" width="10.3984375" style="594" customWidth="1"/>
    <col min="11522" max="11522" width="13.19921875" style="594" customWidth="1"/>
    <col min="11523" max="11524" width="9.69921875" style="594" customWidth="1"/>
    <col min="11525" max="11525" width="11.19921875" style="594" customWidth="1"/>
    <col min="11526" max="11528" width="9.69921875" style="594" customWidth="1"/>
    <col min="11529" max="11529" width="12.59765625" style="594" customWidth="1"/>
    <col min="11530" max="11530" width="9.69921875" style="594" customWidth="1"/>
    <col min="11531" max="11531" width="10.09765625" style="594" customWidth="1"/>
    <col min="11532" max="11532" width="7.69921875" style="594" customWidth="1"/>
    <col min="11533" max="11533" width="6.19921875" style="594" customWidth="1"/>
    <col min="11534" max="11535" width="11" style="594" customWidth="1"/>
    <col min="11536" max="11536" width="25.3984375" style="594" bestFit="1" customWidth="1"/>
    <col min="11537" max="11539" width="11" style="594" customWidth="1"/>
    <col min="11540" max="11540" width="7" style="594" customWidth="1"/>
    <col min="11541" max="11541" width="6.5" style="594"/>
    <col min="11542" max="11542" width="4.09765625" style="594" customWidth="1"/>
    <col min="11543" max="11547" width="6.5" style="594"/>
    <col min="11548" max="11548" width="9.19921875" style="594" customWidth="1"/>
    <col min="11549" max="11776" width="6.5" style="594"/>
    <col min="11777" max="11777" width="10.3984375" style="594" customWidth="1"/>
    <col min="11778" max="11778" width="13.19921875" style="594" customWidth="1"/>
    <col min="11779" max="11780" width="9.69921875" style="594" customWidth="1"/>
    <col min="11781" max="11781" width="11.19921875" style="594" customWidth="1"/>
    <col min="11782" max="11784" width="9.69921875" style="594" customWidth="1"/>
    <col min="11785" max="11785" width="12.59765625" style="594" customWidth="1"/>
    <col min="11786" max="11786" width="9.69921875" style="594" customWidth="1"/>
    <col min="11787" max="11787" width="10.09765625" style="594" customWidth="1"/>
    <col min="11788" max="11788" width="7.69921875" style="594" customWidth="1"/>
    <col min="11789" max="11789" width="6.19921875" style="594" customWidth="1"/>
    <col min="11790" max="11791" width="11" style="594" customWidth="1"/>
    <col min="11792" max="11792" width="25.3984375" style="594" bestFit="1" customWidth="1"/>
    <col min="11793" max="11795" width="11" style="594" customWidth="1"/>
    <col min="11796" max="11796" width="7" style="594" customWidth="1"/>
    <col min="11797" max="11797" width="6.5" style="594"/>
    <col min="11798" max="11798" width="4.09765625" style="594" customWidth="1"/>
    <col min="11799" max="11803" width="6.5" style="594"/>
    <col min="11804" max="11804" width="9.19921875" style="594" customWidth="1"/>
    <col min="11805" max="12032" width="6.5" style="594"/>
    <col min="12033" max="12033" width="10.3984375" style="594" customWidth="1"/>
    <col min="12034" max="12034" width="13.19921875" style="594" customWidth="1"/>
    <col min="12035" max="12036" width="9.69921875" style="594" customWidth="1"/>
    <col min="12037" max="12037" width="11.19921875" style="594" customWidth="1"/>
    <col min="12038" max="12040" width="9.69921875" style="594" customWidth="1"/>
    <col min="12041" max="12041" width="12.59765625" style="594" customWidth="1"/>
    <col min="12042" max="12042" width="9.69921875" style="594" customWidth="1"/>
    <col min="12043" max="12043" width="10.09765625" style="594" customWidth="1"/>
    <col min="12044" max="12044" width="7.69921875" style="594" customWidth="1"/>
    <col min="12045" max="12045" width="6.19921875" style="594" customWidth="1"/>
    <col min="12046" max="12047" width="11" style="594" customWidth="1"/>
    <col min="12048" max="12048" width="25.3984375" style="594" bestFit="1" customWidth="1"/>
    <col min="12049" max="12051" width="11" style="594" customWidth="1"/>
    <col min="12052" max="12052" width="7" style="594" customWidth="1"/>
    <col min="12053" max="12053" width="6.5" style="594"/>
    <col min="12054" max="12054" width="4.09765625" style="594" customWidth="1"/>
    <col min="12055" max="12059" width="6.5" style="594"/>
    <col min="12060" max="12060" width="9.19921875" style="594" customWidth="1"/>
    <col min="12061" max="12288" width="6.5" style="594"/>
    <col min="12289" max="12289" width="10.3984375" style="594" customWidth="1"/>
    <col min="12290" max="12290" width="13.19921875" style="594" customWidth="1"/>
    <col min="12291" max="12292" width="9.69921875" style="594" customWidth="1"/>
    <col min="12293" max="12293" width="11.19921875" style="594" customWidth="1"/>
    <col min="12294" max="12296" width="9.69921875" style="594" customWidth="1"/>
    <col min="12297" max="12297" width="12.59765625" style="594" customWidth="1"/>
    <col min="12298" max="12298" width="9.69921875" style="594" customWidth="1"/>
    <col min="12299" max="12299" width="10.09765625" style="594" customWidth="1"/>
    <col min="12300" max="12300" width="7.69921875" style="594" customWidth="1"/>
    <col min="12301" max="12301" width="6.19921875" style="594" customWidth="1"/>
    <col min="12302" max="12303" width="11" style="594" customWidth="1"/>
    <col min="12304" max="12304" width="25.3984375" style="594" bestFit="1" customWidth="1"/>
    <col min="12305" max="12307" width="11" style="594" customWidth="1"/>
    <col min="12308" max="12308" width="7" style="594" customWidth="1"/>
    <col min="12309" max="12309" width="6.5" style="594"/>
    <col min="12310" max="12310" width="4.09765625" style="594" customWidth="1"/>
    <col min="12311" max="12315" width="6.5" style="594"/>
    <col min="12316" max="12316" width="9.19921875" style="594" customWidth="1"/>
    <col min="12317" max="12544" width="6.5" style="594"/>
    <col min="12545" max="12545" width="10.3984375" style="594" customWidth="1"/>
    <col min="12546" max="12546" width="13.19921875" style="594" customWidth="1"/>
    <col min="12547" max="12548" width="9.69921875" style="594" customWidth="1"/>
    <col min="12549" max="12549" width="11.19921875" style="594" customWidth="1"/>
    <col min="12550" max="12552" width="9.69921875" style="594" customWidth="1"/>
    <col min="12553" max="12553" width="12.59765625" style="594" customWidth="1"/>
    <col min="12554" max="12554" width="9.69921875" style="594" customWidth="1"/>
    <col min="12555" max="12555" width="10.09765625" style="594" customWidth="1"/>
    <col min="12556" max="12556" width="7.69921875" style="594" customWidth="1"/>
    <col min="12557" max="12557" width="6.19921875" style="594" customWidth="1"/>
    <col min="12558" max="12559" width="11" style="594" customWidth="1"/>
    <col min="12560" max="12560" width="25.3984375" style="594" bestFit="1" customWidth="1"/>
    <col min="12561" max="12563" width="11" style="594" customWidth="1"/>
    <col min="12564" max="12564" width="7" style="594" customWidth="1"/>
    <col min="12565" max="12565" width="6.5" style="594"/>
    <col min="12566" max="12566" width="4.09765625" style="594" customWidth="1"/>
    <col min="12567" max="12571" width="6.5" style="594"/>
    <col min="12572" max="12572" width="9.19921875" style="594" customWidth="1"/>
    <col min="12573" max="12800" width="6.5" style="594"/>
    <col min="12801" max="12801" width="10.3984375" style="594" customWidth="1"/>
    <col min="12802" max="12802" width="13.19921875" style="594" customWidth="1"/>
    <col min="12803" max="12804" width="9.69921875" style="594" customWidth="1"/>
    <col min="12805" max="12805" width="11.19921875" style="594" customWidth="1"/>
    <col min="12806" max="12808" width="9.69921875" style="594" customWidth="1"/>
    <col min="12809" max="12809" width="12.59765625" style="594" customWidth="1"/>
    <col min="12810" max="12810" width="9.69921875" style="594" customWidth="1"/>
    <col min="12811" max="12811" width="10.09765625" style="594" customWidth="1"/>
    <col min="12812" max="12812" width="7.69921875" style="594" customWidth="1"/>
    <col min="12813" max="12813" width="6.19921875" style="594" customWidth="1"/>
    <col min="12814" max="12815" width="11" style="594" customWidth="1"/>
    <col min="12816" max="12816" width="25.3984375" style="594" bestFit="1" customWidth="1"/>
    <col min="12817" max="12819" width="11" style="594" customWidth="1"/>
    <col min="12820" max="12820" width="7" style="594" customWidth="1"/>
    <col min="12821" max="12821" width="6.5" style="594"/>
    <col min="12822" max="12822" width="4.09765625" style="594" customWidth="1"/>
    <col min="12823" max="12827" width="6.5" style="594"/>
    <col min="12828" max="12828" width="9.19921875" style="594" customWidth="1"/>
    <col min="12829" max="13056" width="6.5" style="594"/>
    <col min="13057" max="13057" width="10.3984375" style="594" customWidth="1"/>
    <col min="13058" max="13058" width="13.19921875" style="594" customWidth="1"/>
    <col min="13059" max="13060" width="9.69921875" style="594" customWidth="1"/>
    <col min="13061" max="13061" width="11.19921875" style="594" customWidth="1"/>
    <col min="13062" max="13064" width="9.69921875" style="594" customWidth="1"/>
    <col min="13065" max="13065" width="12.59765625" style="594" customWidth="1"/>
    <col min="13066" max="13066" width="9.69921875" style="594" customWidth="1"/>
    <col min="13067" max="13067" width="10.09765625" style="594" customWidth="1"/>
    <col min="13068" max="13068" width="7.69921875" style="594" customWidth="1"/>
    <col min="13069" max="13069" width="6.19921875" style="594" customWidth="1"/>
    <col min="13070" max="13071" width="11" style="594" customWidth="1"/>
    <col min="13072" max="13072" width="25.3984375" style="594" bestFit="1" customWidth="1"/>
    <col min="13073" max="13075" width="11" style="594" customWidth="1"/>
    <col min="13076" max="13076" width="7" style="594" customWidth="1"/>
    <col min="13077" max="13077" width="6.5" style="594"/>
    <col min="13078" max="13078" width="4.09765625" style="594" customWidth="1"/>
    <col min="13079" max="13083" width="6.5" style="594"/>
    <col min="13084" max="13084" width="9.19921875" style="594" customWidth="1"/>
    <col min="13085" max="13312" width="6.5" style="594"/>
    <col min="13313" max="13313" width="10.3984375" style="594" customWidth="1"/>
    <col min="13314" max="13314" width="13.19921875" style="594" customWidth="1"/>
    <col min="13315" max="13316" width="9.69921875" style="594" customWidth="1"/>
    <col min="13317" max="13317" width="11.19921875" style="594" customWidth="1"/>
    <col min="13318" max="13320" width="9.69921875" style="594" customWidth="1"/>
    <col min="13321" max="13321" width="12.59765625" style="594" customWidth="1"/>
    <col min="13322" max="13322" width="9.69921875" style="594" customWidth="1"/>
    <col min="13323" max="13323" width="10.09765625" style="594" customWidth="1"/>
    <col min="13324" max="13324" width="7.69921875" style="594" customWidth="1"/>
    <col min="13325" max="13325" width="6.19921875" style="594" customWidth="1"/>
    <col min="13326" max="13327" width="11" style="594" customWidth="1"/>
    <col min="13328" max="13328" width="25.3984375" style="594" bestFit="1" customWidth="1"/>
    <col min="13329" max="13331" width="11" style="594" customWidth="1"/>
    <col min="13332" max="13332" width="7" style="594" customWidth="1"/>
    <col min="13333" max="13333" width="6.5" style="594"/>
    <col min="13334" max="13334" width="4.09765625" style="594" customWidth="1"/>
    <col min="13335" max="13339" width="6.5" style="594"/>
    <col min="13340" max="13340" width="9.19921875" style="594" customWidth="1"/>
    <col min="13341" max="13568" width="6.5" style="594"/>
    <col min="13569" max="13569" width="10.3984375" style="594" customWidth="1"/>
    <col min="13570" max="13570" width="13.19921875" style="594" customWidth="1"/>
    <col min="13571" max="13572" width="9.69921875" style="594" customWidth="1"/>
    <col min="13573" max="13573" width="11.19921875" style="594" customWidth="1"/>
    <col min="13574" max="13576" width="9.69921875" style="594" customWidth="1"/>
    <col min="13577" max="13577" width="12.59765625" style="594" customWidth="1"/>
    <col min="13578" max="13578" width="9.69921875" style="594" customWidth="1"/>
    <col min="13579" max="13579" width="10.09765625" style="594" customWidth="1"/>
    <col min="13580" max="13580" width="7.69921875" style="594" customWidth="1"/>
    <col min="13581" max="13581" width="6.19921875" style="594" customWidth="1"/>
    <col min="13582" max="13583" width="11" style="594" customWidth="1"/>
    <col min="13584" max="13584" width="25.3984375" style="594" bestFit="1" customWidth="1"/>
    <col min="13585" max="13587" width="11" style="594" customWidth="1"/>
    <col min="13588" max="13588" width="7" style="594" customWidth="1"/>
    <col min="13589" max="13589" width="6.5" style="594"/>
    <col min="13590" max="13590" width="4.09765625" style="594" customWidth="1"/>
    <col min="13591" max="13595" width="6.5" style="594"/>
    <col min="13596" max="13596" width="9.19921875" style="594" customWidth="1"/>
    <col min="13597" max="13824" width="6.5" style="594"/>
    <col min="13825" max="13825" width="10.3984375" style="594" customWidth="1"/>
    <col min="13826" max="13826" width="13.19921875" style="594" customWidth="1"/>
    <col min="13827" max="13828" width="9.69921875" style="594" customWidth="1"/>
    <col min="13829" max="13829" width="11.19921875" style="594" customWidth="1"/>
    <col min="13830" max="13832" width="9.69921875" style="594" customWidth="1"/>
    <col min="13833" max="13833" width="12.59765625" style="594" customWidth="1"/>
    <col min="13834" max="13834" width="9.69921875" style="594" customWidth="1"/>
    <col min="13835" max="13835" width="10.09765625" style="594" customWidth="1"/>
    <col min="13836" max="13836" width="7.69921875" style="594" customWidth="1"/>
    <col min="13837" max="13837" width="6.19921875" style="594" customWidth="1"/>
    <col min="13838" max="13839" width="11" style="594" customWidth="1"/>
    <col min="13840" max="13840" width="25.3984375" style="594" bestFit="1" customWidth="1"/>
    <col min="13841" max="13843" width="11" style="594" customWidth="1"/>
    <col min="13844" max="13844" width="7" style="594" customWidth="1"/>
    <col min="13845" max="13845" width="6.5" style="594"/>
    <col min="13846" max="13846" width="4.09765625" style="594" customWidth="1"/>
    <col min="13847" max="13851" width="6.5" style="594"/>
    <col min="13852" max="13852" width="9.19921875" style="594" customWidth="1"/>
    <col min="13853" max="14080" width="6.5" style="594"/>
    <col min="14081" max="14081" width="10.3984375" style="594" customWidth="1"/>
    <col min="14082" max="14082" width="13.19921875" style="594" customWidth="1"/>
    <col min="14083" max="14084" width="9.69921875" style="594" customWidth="1"/>
    <col min="14085" max="14085" width="11.19921875" style="594" customWidth="1"/>
    <col min="14086" max="14088" width="9.69921875" style="594" customWidth="1"/>
    <col min="14089" max="14089" width="12.59765625" style="594" customWidth="1"/>
    <col min="14090" max="14090" width="9.69921875" style="594" customWidth="1"/>
    <col min="14091" max="14091" width="10.09765625" style="594" customWidth="1"/>
    <col min="14092" max="14092" width="7.69921875" style="594" customWidth="1"/>
    <col min="14093" max="14093" width="6.19921875" style="594" customWidth="1"/>
    <col min="14094" max="14095" width="11" style="594" customWidth="1"/>
    <col min="14096" max="14096" width="25.3984375" style="594" bestFit="1" customWidth="1"/>
    <col min="14097" max="14099" width="11" style="594" customWidth="1"/>
    <col min="14100" max="14100" width="7" style="594" customWidth="1"/>
    <col min="14101" max="14101" width="6.5" style="594"/>
    <col min="14102" max="14102" width="4.09765625" style="594" customWidth="1"/>
    <col min="14103" max="14107" width="6.5" style="594"/>
    <col min="14108" max="14108" width="9.19921875" style="594" customWidth="1"/>
    <col min="14109" max="14336" width="6.5" style="594"/>
    <col min="14337" max="14337" width="10.3984375" style="594" customWidth="1"/>
    <col min="14338" max="14338" width="13.19921875" style="594" customWidth="1"/>
    <col min="14339" max="14340" width="9.69921875" style="594" customWidth="1"/>
    <col min="14341" max="14341" width="11.19921875" style="594" customWidth="1"/>
    <col min="14342" max="14344" width="9.69921875" style="594" customWidth="1"/>
    <col min="14345" max="14345" width="12.59765625" style="594" customWidth="1"/>
    <col min="14346" max="14346" width="9.69921875" style="594" customWidth="1"/>
    <col min="14347" max="14347" width="10.09765625" style="594" customWidth="1"/>
    <col min="14348" max="14348" width="7.69921875" style="594" customWidth="1"/>
    <col min="14349" max="14349" width="6.19921875" style="594" customWidth="1"/>
    <col min="14350" max="14351" width="11" style="594" customWidth="1"/>
    <col min="14352" max="14352" width="25.3984375" style="594" bestFit="1" customWidth="1"/>
    <col min="14353" max="14355" width="11" style="594" customWidth="1"/>
    <col min="14356" max="14356" width="7" style="594" customWidth="1"/>
    <col min="14357" max="14357" width="6.5" style="594"/>
    <col min="14358" max="14358" width="4.09765625" style="594" customWidth="1"/>
    <col min="14359" max="14363" width="6.5" style="594"/>
    <col min="14364" max="14364" width="9.19921875" style="594" customWidth="1"/>
    <col min="14365" max="14592" width="6.5" style="594"/>
    <col min="14593" max="14593" width="10.3984375" style="594" customWidth="1"/>
    <col min="14594" max="14594" width="13.19921875" style="594" customWidth="1"/>
    <col min="14595" max="14596" width="9.69921875" style="594" customWidth="1"/>
    <col min="14597" max="14597" width="11.19921875" style="594" customWidth="1"/>
    <col min="14598" max="14600" width="9.69921875" style="594" customWidth="1"/>
    <col min="14601" max="14601" width="12.59765625" style="594" customWidth="1"/>
    <col min="14602" max="14602" width="9.69921875" style="594" customWidth="1"/>
    <col min="14603" max="14603" width="10.09765625" style="594" customWidth="1"/>
    <col min="14604" max="14604" width="7.69921875" style="594" customWidth="1"/>
    <col min="14605" max="14605" width="6.19921875" style="594" customWidth="1"/>
    <col min="14606" max="14607" width="11" style="594" customWidth="1"/>
    <col min="14608" max="14608" width="25.3984375" style="594" bestFit="1" customWidth="1"/>
    <col min="14609" max="14611" width="11" style="594" customWidth="1"/>
    <col min="14612" max="14612" width="7" style="594" customWidth="1"/>
    <col min="14613" max="14613" width="6.5" style="594"/>
    <col min="14614" max="14614" width="4.09765625" style="594" customWidth="1"/>
    <col min="14615" max="14619" width="6.5" style="594"/>
    <col min="14620" max="14620" width="9.19921875" style="594" customWidth="1"/>
    <col min="14621" max="14848" width="6.5" style="594"/>
    <col min="14849" max="14849" width="10.3984375" style="594" customWidth="1"/>
    <col min="14850" max="14850" width="13.19921875" style="594" customWidth="1"/>
    <col min="14851" max="14852" width="9.69921875" style="594" customWidth="1"/>
    <col min="14853" max="14853" width="11.19921875" style="594" customWidth="1"/>
    <col min="14854" max="14856" width="9.69921875" style="594" customWidth="1"/>
    <col min="14857" max="14857" width="12.59765625" style="594" customWidth="1"/>
    <col min="14858" max="14858" width="9.69921875" style="594" customWidth="1"/>
    <col min="14859" max="14859" width="10.09765625" style="594" customWidth="1"/>
    <col min="14860" max="14860" width="7.69921875" style="594" customWidth="1"/>
    <col min="14861" max="14861" width="6.19921875" style="594" customWidth="1"/>
    <col min="14862" max="14863" width="11" style="594" customWidth="1"/>
    <col min="14864" max="14864" width="25.3984375" style="594" bestFit="1" customWidth="1"/>
    <col min="14865" max="14867" width="11" style="594" customWidth="1"/>
    <col min="14868" max="14868" width="7" style="594" customWidth="1"/>
    <col min="14869" max="14869" width="6.5" style="594"/>
    <col min="14870" max="14870" width="4.09765625" style="594" customWidth="1"/>
    <col min="14871" max="14875" width="6.5" style="594"/>
    <col min="14876" max="14876" width="9.19921875" style="594" customWidth="1"/>
    <col min="14877" max="15104" width="6.5" style="594"/>
    <col min="15105" max="15105" width="10.3984375" style="594" customWidth="1"/>
    <col min="15106" max="15106" width="13.19921875" style="594" customWidth="1"/>
    <col min="15107" max="15108" width="9.69921875" style="594" customWidth="1"/>
    <col min="15109" max="15109" width="11.19921875" style="594" customWidth="1"/>
    <col min="15110" max="15112" width="9.69921875" style="594" customWidth="1"/>
    <col min="15113" max="15113" width="12.59765625" style="594" customWidth="1"/>
    <col min="15114" max="15114" width="9.69921875" style="594" customWidth="1"/>
    <col min="15115" max="15115" width="10.09765625" style="594" customWidth="1"/>
    <col min="15116" max="15116" width="7.69921875" style="594" customWidth="1"/>
    <col min="15117" max="15117" width="6.19921875" style="594" customWidth="1"/>
    <col min="15118" max="15119" width="11" style="594" customWidth="1"/>
    <col min="15120" max="15120" width="25.3984375" style="594" bestFit="1" customWidth="1"/>
    <col min="15121" max="15123" width="11" style="594" customWidth="1"/>
    <col min="15124" max="15124" width="7" style="594" customWidth="1"/>
    <col min="15125" max="15125" width="6.5" style="594"/>
    <col min="15126" max="15126" width="4.09765625" style="594" customWidth="1"/>
    <col min="15127" max="15131" width="6.5" style="594"/>
    <col min="15132" max="15132" width="9.19921875" style="594" customWidth="1"/>
    <col min="15133" max="15360" width="6.5" style="594"/>
    <col min="15361" max="15361" width="10.3984375" style="594" customWidth="1"/>
    <col min="15362" max="15362" width="13.19921875" style="594" customWidth="1"/>
    <col min="15363" max="15364" width="9.69921875" style="594" customWidth="1"/>
    <col min="15365" max="15365" width="11.19921875" style="594" customWidth="1"/>
    <col min="15366" max="15368" width="9.69921875" style="594" customWidth="1"/>
    <col min="15369" max="15369" width="12.59765625" style="594" customWidth="1"/>
    <col min="15370" max="15370" width="9.69921875" style="594" customWidth="1"/>
    <col min="15371" max="15371" width="10.09765625" style="594" customWidth="1"/>
    <col min="15372" max="15372" width="7.69921875" style="594" customWidth="1"/>
    <col min="15373" max="15373" width="6.19921875" style="594" customWidth="1"/>
    <col min="15374" max="15375" width="11" style="594" customWidth="1"/>
    <col min="15376" max="15376" width="25.3984375" style="594" bestFit="1" customWidth="1"/>
    <col min="15377" max="15379" width="11" style="594" customWidth="1"/>
    <col min="15380" max="15380" width="7" style="594" customWidth="1"/>
    <col min="15381" max="15381" width="6.5" style="594"/>
    <col min="15382" max="15382" width="4.09765625" style="594" customWidth="1"/>
    <col min="15383" max="15387" width="6.5" style="594"/>
    <col min="15388" max="15388" width="9.19921875" style="594" customWidth="1"/>
    <col min="15389" max="15616" width="6.5" style="594"/>
    <col min="15617" max="15617" width="10.3984375" style="594" customWidth="1"/>
    <col min="15618" max="15618" width="13.19921875" style="594" customWidth="1"/>
    <col min="15619" max="15620" width="9.69921875" style="594" customWidth="1"/>
    <col min="15621" max="15621" width="11.19921875" style="594" customWidth="1"/>
    <col min="15622" max="15624" width="9.69921875" style="594" customWidth="1"/>
    <col min="15625" max="15625" width="12.59765625" style="594" customWidth="1"/>
    <col min="15626" max="15626" width="9.69921875" style="594" customWidth="1"/>
    <col min="15627" max="15627" width="10.09765625" style="594" customWidth="1"/>
    <col min="15628" max="15628" width="7.69921875" style="594" customWidth="1"/>
    <col min="15629" max="15629" width="6.19921875" style="594" customWidth="1"/>
    <col min="15630" max="15631" width="11" style="594" customWidth="1"/>
    <col min="15632" max="15632" width="25.3984375" style="594" bestFit="1" customWidth="1"/>
    <col min="15633" max="15635" width="11" style="594" customWidth="1"/>
    <col min="15636" max="15636" width="7" style="594" customWidth="1"/>
    <col min="15637" max="15637" width="6.5" style="594"/>
    <col min="15638" max="15638" width="4.09765625" style="594" customWidth="1"/>
    <col min="15639" max="15643" width="6.5" style="594"/>
    <col min="15644" max="15644" width="9.19921875" style="594" customWidth="1"/>
    <col min="15645" max="15872" width="6.5" style="594"/>
    <col min="15873" max="15873" width="10.3984375" style="594" customWidth="1"/>
    <col min="15874" max="15874" width="13.19921875" style="594" customWidth="1"/>
    <col min="15875" max="15876" width="9.69921875" style="594" customWidth="1"/>
    <col min="15877" max="15877" width="11.19921875" style="594" customWidth="1"/>
    <col min="15878" max="15880" width="9.69921875" style="594" customWidth="1"/>
    <col min="15881" max="15881" width="12.59765625" style="594" customWidth="1"/>
    <col min="15882" max="15882" width="9.69921875" style="594" customWidth="1"/>
    <col min="15883" max="15883" width="10.09765625" style="594" customWidth="1"/>
    <col min="15884" max="15884" width="7.69921875" style="594" customWidth="1"/>
    <col min="15885" max="15885" width="6.19921875" style="594" customWidth="1"/>
    <col min="15886" max="15887" width="11" style="594" customWidth="1"/>
    <col min="15888" max="15888" width="25.3984375" style="594" bestFit="1" customWidth="1"/>
    <col min="15889" max="15891" width="11" style="594" customWidth="1"/>
    <col min="15892" max="15892" width="7" style="594" customWidth="1"/>
    <col min="15893" max="15893" width="6.5" style="594"/>
    <col min="15894" max="15894" width="4.09765625" style="594" customWidth="1"/>
    <col min="15895" max="15899" width="6.5" style="594"/>
    <col min="15900" max="15900" width="9.19921875" style="594" customWidth="1"/>
    <col min="15901" max="16128" width="6.5" style="594"/>
    <col min="16129" max="16129" width="10.3984375" style="594" customWidth="1"/>
    <col min="16130" max="16130" width="13.19921875" style="594" customWidth="1"/>
    <col min="16131" max="16132" width="9.69921875" style="594" customWidth="1"/>
    <col min="16133" max="16133" width="11.19921875" style="594" customWidth="1"/>
    <col min="16134" max="16136" width="9.69921875" style="594" customWidth="1"/>
    <col min="16137" max="16137" width="12.59765625" style="594" customWidth="1"/>
    <col min="16138" max="16138" width="9.69921875" style="594" customWidth="1"/>
    <col min="16139" max="16139" width="10.09765625" style="594" customWidth="1"/>
    <col min="16140" max="16140" width="7.69921875" style="594" customWidth="1"/>
    <col min="16141" max="16141" width="6.19921875" style="594" customWidth="1"/>
    <col min="16142" max="16143" width="11" style="594" customWidth="1"/>
    <col min="16144" max="16144" width="25.3984375" style="594" bestFit="1" customWidth="1"/>
    <col min="16145" max="16147" width="11" style="594" customWidth="1"/>
    <col min="16148" max="16148" width="7" style="594" customWidth="1"/>
    <col min="16149" max="16149" width="6.5" style="594"/>
    <col min="16150" max="16150" width="4.09765625" style="594" customWidth="1"/>
    <col min="16151" max="16155" width="6.5" style="594"/>
    <col min="16156" max="16156" width="9.19921875" style="594" customWidth="1"/>
    <col min="16157" max="16384" width="6.5" style="594"/>
  </cols>
  <sheetData>
    <row r="1" spans="1:24" s="591" customFormat="1" ht="16.5" customHeight="1">
      <c r="A1" s="529" t="s">
        <v>1383</v>
      </c>
      <c r="C1" s="592"/>
      <c r="D1" s="592"/>
      <c r="E1" s="592"/>
      <c r="F1" s="592"/>
      <c r="G1" s="592"/>
      <c r="H1" s="592"/>
      <c r="I1" s="592"/>
      <c r="J1" s="593" t="s">
        <v>276</v>
      </c>
      <c r="K1" s="1936" t="s">
        <v>1416</v>
      </c>
      <c r="L1" s="1936"/>
      <c r="M1" s="1936"/>
      <c r="N1" s="57" t="s">
        <v>6</v>
      </c>
      <c r="O1" s="595"/>
      <c r="P1" s="596"/>
      <c r="Q1" s="596"/>
      <c r="R1" s="597"/>
      <c r="S1" s="594"/>
      <c r="T1" s="594"/>
      <c r="U1" s="594"/>
      <c r="V1" s="597"/>
      <c r="W1" s="597"/>
    </row>
    <row r="2" spans="1:24" s="591" customFormat="1" ht="20.100000000000001" customHeight="1">
      <c r="A2" s="598" t="s">
        <v>1385</v>
      </c>
      <c r="B2" s="599" t="s">
        <v>1469</v>
      </c>
      <c r="C2" s="592"/>
      <c r="D2" s="592"/>
      <c r="E2" s="592"/>
      <c r="F2" s="592"/>
      <c r="G2" s="592"/>
      <c r="H2" s="592"/>
      <c r="I2" s="592"/>
      <c r="J2" s="593" t="s">
        <v>1365</v>
      </c>
      <c r="K2" s="1936" t="s">
        <v>1470</v>
      </c>
      <c r="L2" s="1936"/>
      <c r="M2" s="1936"/>
      <c r="N2" s="597"/>
      <c r="O2" s="595"/>
      <c r="P2" s="596"/>
      <c r="Q2" s="596"/>
      <c r="R2" s="597"/>
      <c r="S2" s="597"/>
      <c r="T2" s="597"/>
      <c r="U2" s="597"/>
      <c r="V2" s="597"/>
      <c r="W2" s="597"/>
    </row>
    <row r="3" spans="1:24" ht="30" customHeight="1">
      <c r="A3" s="1937" t="s">
        <v>541</v>
      </c>
      <c r="B3" s="1937"/>
      <c r="C3" s="1937"/>
      <c r="D3" s="1937"/>
      <c r="E3" s="1937"/>
      <c r="F3" s="1937"/>
      <c r="G3" s="1937"/>
      <c r="H3" s="1937"/>
      <c r="I3" s="1937"/>
      <c r="J3" s="1937"/>
      <c r="K3" s="1937"/>
      <c r="L3" s="1937"/>
      <c r="M3" s="1937"/>
    </row>
    <row r="4" spans="1:24" ht="24.9" customHeight="1" thickBot="1">
      <c r="A4" s="600"/>
      <c r="B4" s="600"/>
      <c r="C4" s="600"/>
      <c r="D4" s="600"/>
      <c r="E4" s="600"/>
      <c r="F4" s="1930" t="s">
        <v>2020</v>
      </c>
      <c r="G4" s="1930"/>
      <c r="H4" s="1930"/>
      <c r="I4" s="1930"/>
      <c r="J4" s="600"/>
      <c r="K4" s="600"/>
      <c r="L4" s="1931" t="s">
        <v>1471</v>
      </c>
      <c r="M4" s="1931"/>
    </row>
    <row r="5" spans="1:24" s="604" customFormat="1" ht="40.5" customHeight="1" thickBot="1">
      <c r="A5" s="601" t="s">
        <v>1472</v>
      </c>
      <c r="B5" s="602" t="s">
        <v>1473</v>
      </c>
      <c r="C5" s="602" t="s">
        <v>1474</v>
      </c>
      <c r="D5" s="602" t="s">
        <v>1475</v>
      </c>
      <c r="E5" s="603" t="s">
        <v>1476</v>
      </c>
      <c r="F5" s="602" t="s">
        <v>1477</v>
      </c>
      <c r="G5" s="602" t="s">
        <v>1478</v>
      </c>
      <c r="H5" s="602" t="s">
        <v>1479</v>
      </c>
      <c r="I5" s="602" t="s">
        <v>1480</v>
      </c>
      <c r="J5" s="602" t="s">
        <v>1481</v>
      </c>
      <c r="K5" s="602" t="s">
        <v>1482</v>
      </c>
      <c r="L5" s="1938" t="s">
        <v>1483</v>
      </c>
      <c r="M5" s="1939"/>
      <c r="O5" s="605"/>
      <c r="P5" s="605"/>
      <c r="Q5" s="605"/>
      <c r="R5" s="605"/>
      <c r="S5" s="605"/>
      <c r="T5" s="605"/>
      <c r="U5" s="605"/>
      <c r="V5" s="605"/>
      <c r="W5" s="605"/>
      <c r="X5" s="605"/>
    </row>
    <row r="6" spans="1:24" s="608" customFormat="1" ht="23.1" customHeight="1">
      <c r="A6" s="606" t="s">
        <v>1484</v>
      </c>
      <c r="B6" s="1320" t="s">
        <v>2095</v>
      </c>
      <c r="C6" s="1320" t="s">
        <v>2095</v>
      </c>
      <c r="D6" s="1320" t="s">
        <v>2095</v>
      </c>
      <c r="E6" s="1320" t="s">
        <v>2095</v>
      </c>
      <c r="F6" s="1320" t="s">
        <v>2095</v>
      </c>
      <c r="G6" s="1320" t="s">
        <v>2095</v>
      </c>
      <c r="H6" s="1320" t="s">
        <v>2095</v>
      </c>
      <c r="I6" s="1320" t="s">
        <v>2095</v>
      </c>
      <c r="J6" s="1320" t="s">
        <v>2095</v>
      </c>
      <c r="K6" s="1320" t="s">
        <v>2095</v>
      </c>
      <c r="L6" s="1940" t="s">
        <v>2095</v>
      </c>
      <c r="M6" s="1941"/>
    </row>
    <row r="7" spans="1:24" s="591" customFormat="1" ht="23.1" customHeight="1">
      <c r="A7" s="609"/>
      <c r="B7" s="610"/>
      <c r="C7" s="611"/>
      <c r="D7" s="611"/>
      <c r="E7" s="611"/>
      <c r="F7" s="611"/>
      <c r="G7" s="611"/>
      <c r="H7" s="611"/>
      <c r="I7" s="611"/>
      <c r="J7" s="611"/>
      <c r="K7" s="611"/>
      <c r="L7" s="1932"/>
      <c r="M7" s="1933"/>
    </row>
    <row r="8" spans="1:24" s="591" customFormat="1" ht="23.1" customHeight="1">
      <c r="A8" s="609"/>
      <c r="B8" s="610"/>
      <c r="C8" s="611"/>
      <c r="D8" s="611"/>
      <c r="E8" s="611"/>
      <c r="F8" s="611"/>
      <c r="G8" s="611"/>
      <c r="H8" s="611"/>
      <c r="I8" s="611"/>
      <c r="J8" s="611"/>
      <c r="K8" s="611"/>
      <c r="L8" s="1932"/>
      <c r="M8" s="1933"/>
    </row>
    <row r="9" spans="1:24" s="591" customFormat="1" ht="23.1" customHeight="1">
      <c r="A9" s="609"/>
      <c r="B9" s="610"/>
      <c r="C9" s="611"/>
      <c r="D9" s="611"/>
      <c r="E9" s="611"/>
      <c r="F9" s="611"/>
      <c r="G9" s="611"/>
      <c r="H9" s="611"/>
      <c r="I9" s="611"/>
      <c r="J9" s="611"/>
      <c r="K9" s="611"/>
      <c r="L9" s="1932"/>
      <c r="M9" s="1933"/>
    </row>
    <row r="10" spans="1:24" s="591" customFormat="1" ht="23.1" customHeight="1">
      <c r="A10" s="609"/>
      <c r="B10" s="610"/>
      <c r="C10" s="611"/>
      <c r="D10" s="611"/>
      <c r="E10" s="611"/>
      <c r="F10" s="611"/>
      <c r="G10" s="611"/>
      <c r="H10" s="611"/>
      <c r="I10" s="611"/>
      <c r="J10" s="611"/>
      <c r="K10" s="611"/>
      <c r="L10" s="1932"/>
      <c r="M10" s="1933"/>
    </row>
    <row r="11" spans="1:24" s="591" customFormat="1" ht="23.1" customHeight="1">
      <c r="A11" s="609"/>
      <c r="B11" s="610"/>
      <c r="C11" s="611"/>
      <c r="D11" s="611"/>
      <c r="E11" s="611"/>
      <c r="F11" s="611"/>
      <c r="G11" s="611"/>
      <c r="H11" s="611"/>
      <c r="I11" s="611"/>
      <c r="J11" s="611"/>
      <c r="K11" s="611"/>
      <c r="L11" s="1932"/>
      <c r="M11" s="1933"/>
    </row>
    <row r="12" spans="1:24" s="591" customFormat="1" ht="23.1" customHeight="1">
      <c r="A12" s="609"/>
      <c r="B12" s="610"/>
      <c r="C12" s="611"/>
      <c r="D12" s="611"/>
      <c r="E12" s="611"/>
      <c r="F12" s="611"/>
      <c r="G12" s="611"/>
      <c r="H12" s="611"/>
      <c r="I12" s="611"/>
      <c r="J12" s="611"/>
      <c r="K12" s="611"/>
      <c r="L12" s="1932"/>
      <c r="M12" s="1933"/>
    </row>
    <row r="13" spans="1:24" s="591" customFormat="1" ht="23.1" customHeight="1">
      <c r="A13" s="609"/>
      <c r="B13" s="610"/>
      <c r="C13" s="611"/>
      <c r="D13" s="611"/>
      <c r="E13" s="611"/>
      <c r="F13" s="611"/>
      <c r="G13" s="611"/>
      <c r="H13" s="611"/>
      <c r="I13" s="611"/>
      <c r="J13" s="611"/>
      <c r="K13" s="611"/>
      <c r="L13" s="1932"/>
      <c r="M13" s="1933"/>
    </row>
    <row r="14" spans="1:24" s="591" customFormat="1" ht="23.1" customHeight="1">
      <c r="A14" s="609"/>
      <c r="B14" s="610"/>
      <c r="C14" s="611"/>
      <c r="D14" s="611"/>
      <c r="E14" s="611"/>
      <c r="F14" s="611"/>
      <c r="G14" s="611"/>
      <c r="H14" s="611"/>
      <c r="I14" s="611"/>
      <c r="J14" s="611"/>
      <c r="K14" s="611"/>
      <c r="L14" s="1932"/>
      <c r="M14" s="1933"/>
    </row>
    <row r="15" spans="1:24" s="591" customFormat="1" ht="23.1" customHeight="1">
      <c r="A15" s="609"/>
      <c r="B15" s="610"/>
      <c r="C15" s="611"/>
      <c r="D15" s="611"/>
      <c r="E15" s="611"/>
      <c r="F15" s="611"/>
      <c r="G15" s="611"/>
      <c r="H15" s="611"/>
      <c r="I15" s="611"/>
      <c r="J15" s="611"/>
      <c r="K15" s="611"/>
      <c r="L15" s="1932"/>
      <c r="M15" s="1933"/>
    </row>
    <row r="16" spans="1:24" s="591" customFormat="1" ht="23.1" customHeight="1">
      <c r="A16" s="609"/>
      <c r="B16" s="610"/>
      <c r="C16" s="611"/>
      <c r="D16" s="611"/>
      <c r="E16" s="611"/>
      <c r="F16" s="611"/>
      <c r="G16" s="611"/>
      <c r="H16" s="611"/>
      <c r="I16" s="611"/>
      <c r="J16" s="611"/>
      <c r="K16" s="611"/>
      <c r="L16" s="1932"/>
      <c r="M16" s="1933"/>
    </row>
    <row r="17" spans="1:14" s="591" customFormat="1" ht="23.1" customHeight="1">
      <c r="A17" s="609"/>
      <c r="B17" s="610"/>
      <c r="C17" s="611"/>
      <c r="D17" s="611"/>
      <c r="E17" s="611"/>
      <c r="F17" s="611"/>
      <c r="G17" s="611"/>
      <c r="H17" s="611"/>
      <c r="I17" s="611"/>
      <c r="J17" s="611"/>
      <c r="K17" s="611"/>
      <c r="L17" s="1932"/>
      <c r="M17" s="1933"/>
    </row>
    <row r="18" spans="1:14" s="591" customFormat="1" ht="23.1" customHeight="1">
      <c r="A18" s="609"/>
      <c r="B18" s="610"/>
      <c r="C18" s="611"/>
      <c r="D18" s="611"/>
      <c r="E18" s="611"/>
      <c r="F18" s="611"/>
      <c r="G18" s="611"/>
      <c r="H18" s="611"/>
      <c r="I18" s="611"/>
      <c r="J18" s="611"/>
      <c r="K18" s="611"/>
      <c r="L18" s="1932"/>
      <c r="M18" s="1933"/>
    </row>
    <row r="19" spans="1:14" s="591" customFormat="1" ht="23.1" customHeight="1" thickBot="1">
      <c r="A19" s="612"/>
      <c r="B19" s="613"/>
      <c r="C19" s="614"/>
      <c r="D19" s="614"/>
      <c r="E19" s="614"/>
      <c r="F19" s="614"/>
      <c r="G19" s="614"/>
      <c r="H19" s="614"/>
      <c r="I19" s="614"/>
      <c r="J19" s="614"/>
      <c r="K19" s="614"/>
      <c r="L19" s="1934"/>
      <c r="M19" s="1935"/>
    </row>
    <row r="20" spans="1:14" s="591" customFormat="1" ht="23.1" customHeight="1">
      <c r="A20" s="615"/>
      <c r="B20" s="616"/>
      <c r="C20" s="617"/>
      <c r="D20" s="617"/>
      <c r="E20" s="617"/>
      <c r="F20" s="617"/>
      <c r="G20" s="617"/>
      <c r="H20" s="617"/>
      <c r="I20" s="617"/>
      <c r="J20" s="617"/>
      <c r="K20" s="617"/>
      <c r="L20" s="617"/>
      <c r="M20" s="617"/>
      <c r="N20" s="617"/>
    </row>
    <row r="21" spans="1:14" s="591" customFormat="1" ht="9" customHeight="1">
      <c r="A21" s="618"/>
      <c r="B21" s="616"/>
      <c r="C21" s="617"/>
      <c r="D21" s="617"/>
      <c r="E21" s="617"/>
      <c r="F21" s="617"/>
      <c r="G21" s="617"/>
      <c r="H21" s="617"/>
      <c r="I21" s="617"/>
      <c r="J21" s="617"/>
      <c r="K21" s="617"/>
      <c r="L21" s="617"/>
      <c r="M21" s="617"/>
      <c r="N21" s="617"/>
    </row>
    <row r="22" spans="1:14" s="591" customFormat="1" ht="16.5" customHeight="1">
      <c r="A22" s="529" t="s">
        <v>1383</v>
      </c>
      <c r="C22" s="592"/>
      <c r="D22" s="592"/>
      <c r="E22" s="592"/>
      <c r="F22" s="592"/>
      <c r="G22" s="592"/>
      <c r="H22" s="592"/>
      <c r="I22" s="592"/>
      <c r="J22" s="593" t="s">
        <v>276</v>
      </c>
      <c r="K22" s="1936" t="s">
        <v>1416</v>
      </c>
      <c r="L22" s="1936"/>
      <c r="M22" s="1936"/>
    </row>
    <row r="23" spans="1:14" s="591" customFormat="1" ht="20.100000000000001" customHeight="1">
      <c r="A23" s="598" t="s">
        <v>1385</v>
      </c>
      <c r="B23" s="599" t="s">
        <v>1469</v>
      </c>
      <c r="C23" s="592"/>
      <c r="D23" s="592"/>
      <c r="E23" s="592"/>
      <c r="F23" s="592"/>
      <c r="G23" s="592"/>
      <c r="H23" s="592"/>
      <c r="I23" s="592"/>
      <c r="J23" s="593" t="s">
        <v>1365</v>
      </c>
      <c r="K23" s="1936" t="s">
        <v>1470</v>
      </c>
      <c r="L23" s="1936"/>
      <c r="M23" s="1936"/>
    </row>
    <row r="24" spans="1:14" s="591" customFormat="1" ht="30" customHeight="1">
      <c r="A24" s="1937" t="s">
        <v>1485</v>
      </c>
      <c r="B24" s="1937"/>
      <c r="C24" s="1937"/>
      <c r="D24" s="1937"/>
      <c r="E24" s="1937"/>
      <c r="F24" s="1937"/>
      <c r="G24" s="1937"/>
      <c r="H24" s="1937"/>
      <c r="I24" s="1937"/>
      <c r="J24" s="1937"/>
      <c r="K24" s="1937"/>
      <c r="L24" s="1937"/>
      <c r="M24" s="1937"/>
    </row>
    <row r="25" spans="1:14" s="591" customFormat="1" ht="20.100000000000001" customHeight="1" thickBot="1">
      <c r="A25" s="600"/>
      <c r="B25" s="600"/>
      <c r="C25" s="600"/>
      <c r="D25" s="600"/>
      <c r="E25" s="600"/>
      <c r="F25" s="1930" t="s">
        <v>2098</v>
      </c>
      <c r="G25" s="1930"/>
      <c r="H25" s="1930"/>
      <c r="I25" s="1930"/>
      <c r="J25" s="600"/>
      <c r="K25" s="600"/>
      <c r="L25" s="1931" t="s">
        <v>1471</v>
      </c>
      <c r="M25" s="1931"/>
    </row>
    <row r="26" spans="1:14" s="591" customFormat="1" ht="39.9" customHeight="1" thickBot="1">
      <c r="A26" s="601" t="s">
        <v>1472</v>
      </c>
      <c r="B26" s="603" t="s">
        <v>1486</v>
      </c>
      <c r="C26" s="602" t="s">
        <v>1487</v>
      </c>
      <c r="D26" s="602" t="s">
        <v>1488</v>
      </c>
      <c r="E26" s="603" t="s">
        <v>1489</v>
      </c>
      <c r="F26" s="603" t="s">
        <v>1490</v>
      </c>
      <c r="G26" s="602" t="s">
        <v>1491</v>
      </c>
      <c r="H26" s="602" t="s">
        <v>1492</v>
      </c>
      <c r="I26" s="602" t="s">
        <v>1493</v>
      </c>
      <c r="J26" s="602" t="s">
        <v>1494</v>
      </c>
      <c r="K26" s="603" t="s">
        <v>1495</v>
      </c>
      <c r="L26" s="602" t="s">
        <v>1496</v>
      </c>
      <c r="M26" s="619" t="s">
        <v>323</v>
      </c>
    </row>
    <row r="27" spans="1:14" s="591" customFormat="1" ht="30" customHeight="1">
      <c r="A27" s="606" t="s">
        <v>1484</v>
      </c>
      <c r="B27" s="1320" t="s">
        <v>2095</v>
      </c>
      <c r="C27" s="1320" t="s">
        <v>2095</v>
      </c>
      <c r="D27" s="1320" t="s">
        <v>2095</v>
      </c>
      <c r="E27" s="1320" t="s">
        <v>2095</v>
      </c>
      <c r="F27" s="1320" t="s">
        <v>2095</v>
      </c>
      <c r="G27" s="1320" t="s">
        <v>2095</v>
      </c>
      <c r="H27" s="1320" t="s">
        <v>2095</v>
      </c>
      <c r="I27" s="1320" t="s">
        <v>2095</v>
      </c>
      <c r="J27" s="1320" t="s">
        <v>2095</v>
      </c>
      <c r="K27" s="1320" t="s">
        <v>2095</v>
      </c>
      <c r="L27" s="1321" t="s">
        <v>2095</v>
      </c>
      <c r="M27" s="1322" t="s">
        <v>2095</v>
      </c>
    </row>
    <row r="28" spans="1:14" s="591" customFormat="1" ht="23.1" customHeight="1">
      <c r="A28" s="609"/>
      <c r="B28" s="610"/>
      <c r="C28" s="611"/>
      <c r="D28" s="611"/>
      <c r="E28" s="611"/>
      <c r="F28" s="611"/>
      <c r="G28" s="611"/>
      <c r="H28" s="611"/>
      <c r="I28" s="611"/>
      <c r="J28" s="611"/>
      <c r="K28" s="611"/>
      <c r="L28" s="611"/>
      <c r="M28" s="620"/>
    </row>
    <row r="29" spans="1:14" s="591" customFormat="1" ht="23.1" customHeight="1">
      <c r="A29" s="609"/>
      <c r="B29" s="610"/>
      <c r="C29" s="611"/>
      <c r="D29" s="611"/>
      <c r="E29" s="611"/>
      <c r="F29" s="611"/>
      <c r="G29" s="611"/>
      <c r="H29" s="611"/>
      <c r="I29" s="611"/>
      <c r="J29" s="611"/>
      <c r="K29" s="611"/>
      <c r="L29" s="611"/>
      <c r="M29" s="620"/>
    </row>
    <row r="30" spans="1:14" s="591" customFormat="1" ht="23.1" customHeight="1">
      <c r="A30" s="609"/>
      <c r="B30" s="610"/>
      <c r="C30" s="611"/>
      <c r="D30" s="611"/>
      <c r="E30" s="611"/>
      <c r="F30" s="611"/>
      <c r="G30" s="611"/>
      <c r="H30" s="611"/>
      <c r="I30" s="611"/>
      <c r="J30" s="611"/>
      <c r="K30" s="611"/>
      <c r="L30" s="611"/>
      <c r="M30" s="620"/>
    </row>
    <row r="31" spans="1:14" s="591" customFormat="1" ht="23.1" customHeight="1">
      <c r="A31" s="609"/>
      <c r="B31" s="610"/>
      <c r="C31" s="611"/>
      <c r="D31" s="611"/>
      <c r="E31" s="611"/>
      <c r="F31" s="611"/>
      <c r="G31" s="611"/>
      <c r="H31" s="611"/>
      <c r="I31" s="611"/>
      <c r="J31" s="611"/>
      <c r="K31" s="611"/>
      <c r="L31" s="611"/>
      <c r="M31" s="620"/>
    </row>
    <row r="32" spans="1:14" s="591" customFormat="1" ht="23.1" customHeight="1">
      <c r="A32" s="609"/>
      <c r="B32" s="610"/>
      <c r="C32" s="611"/>
      <c r="D32" s="611"/>
      <c r="E32" s="611"/>
      <c r="F32" s="611"/>
      <c r="G32" s="611"/>
      <c r="H32" s="611"/>
      <c r="I32" s="611"/>
      <c r="J32" s="611"/>
      <c r="K32" s="611"/>
      <c r="L32" s="611"/>
      <c r="M32" s="620"/>
    </row>
    <row r="33" spans="1:28" s="591" customFormat="1" ht="23.1" customHeight="1">
      <c r="A33" s="609"/>
      <c r="B33" s="610"/>
      <c r="C33" s="611"/>
      <c r="D33" s="611"/>
      <c r="E33" s="611"/>
      <c r="F33" s="611"/>
      <c r="G33" s="611"/>
      <c r="H33" s="611"/>
      <c r="I33" s="611"/>
      <c r="J33" s="611"/>
      <c r="K33" s="611"/>
      <c r="L33" s="611"/>
      <c r="M33" s="620"/>
    </row>
    <row r="34" spans="1:28" s="591" customFormat="1" ht="23.1" customHeight="1">
      <c r="A34" s="609"/>
      <c r="B34" s="610"/>
      <c r="C34" s="611"/>
      <c r="D34" s="611"/>
      <c r="E34" s="611"/>
      <c r="F34" s="611"/>
      <c r="G34" s="611"/>
      <c r="H34" s="611"/>
      <c r="I34" s="611"/>
      <c r="J34" s="611"/>
      <c r="K34" s="611"/>
      <c r="L34" s="611"/>
      <c r="M34" s="620"/>
    </row>
    <row r="35" spans="1:28" s="591" customFormat="1" ht="23.1" customHeight="1">
      <c r="A35" s="609"/>
      <c r="B35" s="610"/>
      <c r="C35" s="611"/>
      <c r="D35" s="611"/>
      <c r="E35" s="611"/>
      <c r="F35" s="611"/>
      <c r="G35" s="611"/>
      <c r="H35" s="611"/>
      <c r="I35" s="611"/>
      <c r="J35" s="611"/>
      <c r="K35" s="611"/>
      <c r="L35" s="611"/>
      <c r="M35" s="620"/>
    </row>
    <row r="36" spans="1:28" s="591" customFormat="1" ht="23.1" customHeight="1">
      <c r="A36" s="609"/>
      <c r="B36" s="610"/>
      <c r="C36" s="611"/>
      <c r="D36" s="611"/>
      <c r="E36" s="611"/>
      <c r="F36" s="611"/>
      <c r="G36" s="611"/>
      <c r="H36" s="611"/>
      <c r="I36" s="611"/>
      <c r="J36" s="611"/>
      <c r="K36" s="611"/>
      <c r="L36" s="611"/>
      <c r="M36" s="620"/>
    </row>
    <row r="37" spans="1:28" s="531" customFormat="1" ht="23.1" customHeight="1" thickBot="1">
      <c r="A37" s="621" t="s">
        <v>1412</v>
      </c>
      <c r="B37" s="557"/>
      <c r="C37" s="557"/>
      <c r="D37" s="558"/>
      <c r="E37" s="559"/>
      <c r="F37" s="559"/>
      <c r="G37" s="558"/>
      <c r="H37" s="558"/>
      <c r="I37" s="559"/>
      <c r="J37" s="557"/>
      <c r="K37" s="560"/>
      <c r="L37" s="561"/>
      <c r="M37" s="561"/>
      <c r="N37" s="591"/>
      <c r="O37" s="591"/>
      <c r="P37" s="591"/>
      <c r="Q37" s="591"/>
      <c r="R37" s="591"/>
    </row>
    <row r="38" spans="1:28" s="531" customFormat="1" ht="16.5" customHeight="1">
      <c r="A38" s="543"/>
      <c r="B38" s="534"/>
      <c r="C38" s="534"/>
      <c r="E38" s="578"/>
      <c r="F38" s="578"/>
      <c r="I38" s="578"/>
      <c r="J38" s="534"/>
      <c r="K38" s="564"/>
      <c r="M38" s="622" t="s">
        <v>2093</v>
      </c>
      <c r="N38" s="591"/>
      <c r="O38" s="591"/>
      <c r="P38" s="591"/>
      <c r="Q38" s="591"/>
      <c r="R38" s="591"/>
    </row>
    <row r="39" spans="1:28" s="531" customFormat="1" ht="19.5" customHeight="1">
      <c r="A39" s="563" t="s">
        <v>256</v>
      </c>
      <c r="B39" s="534"/>
      <c r="C39" s="578" t="s">
        <v>257</v>
      </c>
      <c r="F39" s="534" t="s">
        <v>50</v>
      </c>
      <c r="I39" s="623" t="s">
        <v>1466</v>
      </c>
      <c r="K39" s="565"/>
      <c r="N39" s="591"/>
      <c r="O39" s="591"/>
      <c r="P39" s="591"/>
      <c r="Q39" s="591"/>
      <c r="R39" s="591"/>
    </row>
    <row r="40" spans="1:28" s="531" customFormat="1" ht="19.5" customHeight="1">
      <c r="F40" s="534" t="s">
        <v>52</v>
      </c>
      <c r="H40" s="534"/>
      <c r="I40" s="534"/>
      <c r="J40" s="565"/>
      <c r="N40" s="591"/>
      <c r="O40" s="591"/>
      <c r="P40" s="591"/>
      <c r="Q40" s="591"/>
      <c r="R40" s="591"/>
    </row>
    <row r="41" spans="1:28" s="626" customFormat="1" ht="20.100000000000001" customHeight="1">
      <c r="A41" s="624" t="s">
        <v>1497</v>
      </c>
      <c r="B41" s="625"/>
      <c r="C41" s="625"/>
      <c r="D41" s="625"/>
      <c r="E41" s="625"/>
      <c r="F41" s="625"/>
      <c r="G41" s="625"/>
      <c r="H41" s="625"/>
      <c r="I41" s="625"/>
      <c r="J41" s="625"/>
      <c r="K41" s="625"/>
      <c r="L41" s="625"/>
      <c r="M41" s="625"/>
      <c r="N41" s="625"/>
      <c r="O41" s="625"/>
      <c r="P41" s="625"/>
      <c r="Q41" s="625"/>
      <c r="R41" s="625"/>
      <c r="S41" s="625"/>
      <c r="T41" s="625"/>
      <c r="U41" s="625"/>
      <c r="V41" s="625"/>
      <c r="W41" s="625"/>
      <c r="X41" s="625"/>
      <c r="Y41" s="625"/>
    </row>
    <row r="42" spans="1:28" ht="20.100000000000001" customHeight="1">
      <c r="A42" s="624" t="s">
        <v>1498</v>
      </c>
      <c r="B42" s="625"/>
      <c r="C42" s="625"/>
      <c r="D42" s="625"/>
      <c r="E42" s="625"/>
      <c r="F42" s="625"/>
      <c r="G42" s="625"/>
      <c r="H42" s="625"/>
      <c r="I42" s="625"/>
      <c r="J42" s="625"/>
      <c r="K42" s="625"/>
      <c r="L42" s="625"/>
      <c r="M42" s="625"/>
      <c r="N42" s="625"/>
      <c r="O42" s="625"/>
      <c r="P42" s="625"/>
      <c r="Q42" s="625"/>
      <c r="R42" s="625"/>
      <c r="S42" s="625"/>
      <c r="T42" s="625"/>
      <c r="U42" s="625"/>
      <c r="V42" s="625"/>
      <c r="W42" s="625"/>
      <c r="X42" s="625"/>
      <c r="Y42" s="625"/>
      <c r="Z42" s="625"/>
      <c r="AA42" s="625"/>
      <c r="AB42" s="625"/>
    </row>
    <row r="43" spans="1:28" ht="20.100000000000001" customHeight="1">
      <c r="A43" s="624" t="s">
        <v>1499</v>
      </c>
      <c r="B43" s="625"/>
      <c r="C43" s="625"/>
      <c r="D43" s="625"/>
      <c r="E43" s="625"/>
      <c r="F43" s="625"/>
      <c r="G43" s="625"/>
      <c r="H43" s="625"/>
      <c r="I43" s="625"/>
      <c r="J43" s="625"/>
      <c r="K43" s="625"/>
      <c r="L43" s="625"/>
      <c r="M43" s="625"/>
      <c r="N43" s="625"/>
      <c r="O43" s="625"/>
      <c r="P43" s="625"/>
      <c r="Q43" s="625"/>
      <c r="R43" s="625"/>
      <c r="S43" s="625"/>
      <c r="T43" s="625"/>
      <c r="U43" s="625"/>
      <c r="V43" s="625"/>
      <c r="W43" s="625"/>
      <c r="X43" s="625"/>
      <c r="Y43" s="625"/>
      <c r="Z43" s="625"/>
      <c r="AA43" s="625"/>
      <c r="AB43" s="625"/>
    </row>
    <row r="44" spans="1:28">
      <c r="A44" s="627"/>
      <c r="B44" s="627"/>
      <c r="C44" s="627"/>
      <c r="D44" s="627"/>
      <c r="E44" s="627"/>
      <c r="F44" s="627"/>
      <c r="G44" s="627"/>
      <c r="H44" s="627"/>
      <c r="I44" s="627"/>
      <c r="J44" s="627"/>
      <c r="K44" s="627"/>
      <c r="L44" s="627"/>
      <c r="M44" s="627"/>
      <c r="N44" s="627"/>
      <c r="O44" s="627"/>
      <c r="P44" s="627"/>
      <c r="Q44" s="627"/>
      <c r="R44" s="627"/>
      <c r="S44" s="627"/>
      <c r="T44" s="627"/>
      <c r="U44" s="627"/>
      <c r="V44" s="627"/>
      <c r="W44" s="627"/>
      <c r="X44" s="627"/>
      <c r="Y44" s="627"/>
      <c r="Z44" s="627"/>
      <c r="AA44" s="627"/>
      <c r="AB44" s="627"/>
    </row>
  </sheetData>
  <mergeCells count="25">
    <mergeCell ref="L11:M11"/>
    <mergeCell ref="K1:M1"/>
    <mergeCell ref="K2:M2"/>
    <mergeCell ref="A3:M3"/>
    <mergeCell ref="F4:I4"/>
    <mergeCell ref="L4:M4"/>
    <mergeCell ref="L5:M5"/>
    <mergeCell ref="L6:M6"/>
    <mergeCell ref="L7:M7"/>
    <mergeCell ref="L8:M8"/>
    <mergeCell ref="L9:M9"/>
    <mergeCell ref="L10:M10"/>
    <mergeCell ref="F25:I25"/>
    <mergeCell ref="L25:M25"/>
    <mergeCell ref="L12:M12"/>
    <mergeCell ref="L13:M13"/>
    <mergeCell ref="L14:M14"/>
    <mergeCell ref="L15:M15"/>
    <mergeCell ref="L16:M16"/>
    <mergeCell ref="L17:M17"/>
    <mergeCell ref="L18:M18"/>
    <mergeCell ref="L19:M19"/>
    <mergeCell ref="K22:M22"/>
    <mergeCell ref="K23:M23"/>
    <mergeCell ref="A24:M24"/>
  </mergeCells>
  <phoneticPr fontId="11" type="noConversion"/>
  <hyperlinks>
    <hyperlink ref="N1" location="預告統計資料發布時間表!A1" display="回發布時間表" xr:uid="{44F42459-4F95-4C4C-BAFA-888ED191C0E5}"/>
  </hyperlinks>
  <printOptions horizontalCentered="1" verticalCentered="1"/>
  <pageMargins left="0.74803149606299213" right="0.59055118110236227" top="0.78740157480314965" bottom="0.59055118110236227" header="0.51181102362204722" footer="0.43307086614173229"/>
  <pageSetup paperSize="9" scale="87" fitToHeight="0" orientation="landscape" r:id="rId1"/>
  <headerFooter alignWithMargins="0"/>
  <rowBreaks count="1" manualBreakCount="1">
    <brk id="20" max="16383" man="1"/>
  </rowBreaks>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P27"/>
  <sheetViews>
    <sheetView workbookViewId="0">
      <selection activeCell="N23" sqref="N23"/>
    </sheetView>
  </sheetViews>
  <sheetFormatPr defaultColWidth="7.19921875" defaultRowHeight="12"/>
  <cols>
    <col min="1" max="1" width="5.19921875" style="631" customWidth="1"/>
    <col min="2" max="2" width="6.09765625" style="631" customWidth="1"/>
    <col min="3" max="3" width="8.69921875" style="631" customWidth="1"/>
    <col min="4" max="4" width="9.3984375" style="631" customWidth="1"/>
    <col min="5" max="6" width="9.19921875" style="631" customWidth="1"/>
    <col min="7" max="7" width="13.19921875" style="631" customWidth="1"/>
    <col min="8" max="9" width="9.19921875" style="631" customWidth="1"/>
    <col min="10" max="10" width="11.69921875" style="631" customWidth="1"/>
    <col min="11" max="12" width="16.09765625" style="631" customWidth="1"/>
    <col min="13" max="14" width="12.69921875" style="631" customWidth="1"/>
    <col min="15" max="15" width="17.19921875" style="631" customWidth="1"/>
    <col min="16" max="256" width="7.19921875" style="631"/>
    <col min="257" max="257" width="5.19921875" style="631" customWidth="1"/>
    <col min="258" max="258" width="6.09765625" style="631" customWidth="1"/>
    <col min="259" max="259" width="8.69921875" style="631" customWidth="1"/>
    <col min="260" max="260" width="9.3984375" style="631" customWidth="1"/>
    <col min="261" max="262" width="9.19921875" style="631" customWidth="1"/>
    <col min="263" max="263" width="13.19921875" style="631" customWidth="1"/>
    <col min="264" max="265" width="9.19921875" style="631" customWidth="1"/>
    <col min="266" max="266" width="11.69921875" style="631" customWidth="1"/>
    <col min="267" max="268" width="16.09765625" style="631" customWidth="1"/>
    <col min="269" max="270" width="12.69921875" style="631" customWidth="1"/>
    <col min="271" max="271" width="17.19921875" style="631" customWidth="1"/>
    <col min="272" max="512" width="7.19921875" style="631"/>
    <col min="513" max="513" width="5.19921875" style="631" customWidth="1"/>
    <col min="514" max="514" width="6.09765625" style="631" customWidth="1"/>
    <col min="515" max="515" width="8.69921875" style="631" customWidth="1"/>
    <col min="516" max="516" width="9.3984375" style="631" customWidth="1"/>
    <col min="517" max="518" width="9.19921875" style="631" customWidth="1"/>
    <col min="519" max="519" width="13.19921875" style="631" customWidth="1"/>
    <col min="520" max="521" width="9.19921875" style="631" customWidth="1"/>
    <col min="522" max="522" width="11.69921875" style="631" customWidth="1"/>
    <col min="523" max="524" width="16.09765625" style="631" customWidth="1"/>
    <col min="525" max="526" width="12.69921875" style="631" customWidth="1"/>
    <col min="527" max="527" width="17.19921875" style="631" customWidth="1"/>
    <col min="528" max="768" width="7.19921875" style="631"/>
    <col min="769" max="769" width="5.19921875" style="631" customWidth="1"/>
    <col min="770" max="770" width="6.09765625" style="631" customWidth="1"/>
    <col min="771" max="771" width="8.69921875" style="631" customWidth="1"/>
    <col min="772" max="772" width="9.3984375" style="631" customWidth="1"/>
    <col min="773" max="774" width="9.19921875" style="631" customWidth="1"/>
    <col min="775" max="775" width="13.19921875" style="631" customWidth="1"/>
    <col min="776" max="777" width="9.19921875" style="631" customWidth="1"/>
    <col min="778" max="778" width="11.69921875" style="631" customWidth="1"/>
    <col min="779" max="780" width="16.09765625" style="631" customWidth="1"/>
    <col min="781" max="782" width="12.69921875" style="631" customWidth="1"/>
    <col min="783" max="783" width="17.19921875" style="631" customWidth="1"/>
    <col min="784" max="1024" width="7.19921875" style="631"/>
    <col min="1025" max="1025" width="5.19921875" style="631" customWidth="1"/>
    <col min="1026" max="1026" width="6.09765625" style="631" customWidth="1"/>
    <col min="1027" max="1027" width="8.69921875" style="631" customWidth="1"/>
    <col min="1028" max="1028" width="9.3984375" style="631" customWidth="1"/>
    <col min="1029" max="1030" width="9.19921875" style="631" customWidth="1"/>
    <col min="1031" max="1031" width="13.19921875" style="631" customWidth="1"/>
    <col min="1032" max="1033" width="9.19921875" style="631" customWidth="1"/>
    <col min="1034" max="1034" width="11.69921875" style="631" customWidth="1"/>
    <col min="1035" max="1036" width="16.09765625" style="631" customWidth="1"/>
    <col min="1037" max="1038" width="12.69921875" style="631" customWidth="1"/>
    <col min="1039" max="1039" width="17.19921875" style="631" customWidth="1"/>
    <col min="1040" max="1280" width="7.19921875" style="631"/>
    <col min="1281" max="1281" width="5.19921875" style="631" customWidth="1"/>
    <col min="1282" max="1282" width="6.09765625" style="631" customWidth="1"/>
    <col min="1283" max="1283" width="8.69921875" style="631" customWidth="1"/>
    <col min="1284" max="1284" width="9.3984375" style="631" customWidth="1"/>
    <col min="1285" max="1286" width="9.19921875" style="631" customWidth="1"/>
    <col min="1287" max="1287" width="13.19921875" style="631" customWidth="1"/>
    <col min="1288" max="1289" width="9.19921875" style="631" customWidth="1"/>
    <col min="1290" max="1290" width="11.69921875" style="631" customWidth="1"/>
    <col min="1291" max="1292" width="16.09765625" style="631" customWidth="1"/>
    <col min="1293" max="1294" width="12.69921875" style="631" customWidth="1"/>
    <col min="1295" max="1295" width="17.19921875" style="631" customWidth="1"/>
    <col min="1296" max="1536" width="7.19921875" style="631"/>
    <col min="1537" max="1537" width="5.19921875" style="631" customWidth="1"/>
    <col min="1538" max="1538" width="6.09765625" style="631" customWidth="1"/>
    <col min="1539" max="1539" width="8.69921875" style="631" customWidth="1"/>
    <col min="1540" max="1540" width="9.3984375" style="631" customWidth="1"/>
    <col min="1541" max="1542" width="9.19921875" style="631" customWidth="1"/>
    <col min="1543" max="1543" width="13.19921875" style="631" customWidth="1"/>
    <col min="1544" max="1545" width="9.19921875" style="631" customWidth="1"/>
    <col min="1546" max="1546" width="11.69921875" style="631" customWidth="1"/>
    <col min="1547" max="1548" width="16.09765625" style="631" customWidth="1"/>
    <col min="1549" max="1550" width="12.69921875" style="631" customWidth="1"/>
    <col min="1551" max="1551" width="17.19921875" style="631" customWidth="1"/>
    <col min="1552" max="1792" width="7.19921875" style="631"/>
    <col min="1793" max="1793" width="5.19921875" style="631" customWidth="1"/>
    <col min="1794" max="1794" width="6.09765625" style="631" customWidth="1"/>
    <col min="1795" max="1795" width="8.69921875" style="631" customWidth="1"/>
    <col min="1796" max="1796" width="9.3984375" style="631" customWidth="1"/>
    <col min="1797" max="1798" width="9.19921875" style="631" customWidth="1"/>
    <col min="1799" max="1799" width="13.19921875" style="631" customWidth="1"/>
    <col min="1800" max="1801" width="9.19921875" style="631" customWidth="1"/>
    <col min="1802" max="1802" width="11.69921875" style="631" customWidth="1"/>
    <col min="1803" max="1804" width="16.09765625" style="631" customWidth="1"/>
    <col min="1805" max="1806" width="12.69921875" style="631" customWidth="1"/>
    <col min="1807" max="1807" width="17.19921875" style="631" customWidth="1"/>
    <col min="1808" max="2048" width="7.19921875" style="631"/>
    <col min="2049" max="2049" width="5.19921875" style="631" customWidth="1"/>
    <col min="2050" max="2050" width="6.09765625" style="631" customWidth="1"/>
    <col min="2051" max="2051" width="8.69921875" style="631" customWidth="1"/>
    <col min="2052" max="2052" width="9.3984375" style="631" customWidth="1"/>
    <col min="2053" max="2054" width="9.19921875" style="631" customWidth="1"/>
    <col min="2055" max="2055" width="13.19921875" style="631" customWidth="1"/>
    <col min="2056" max="2057" width="9.19921875" style="631" customWidth="1"/>
    <col min="2058" max="2058" width="11.69921875" style="631" customWidth="1"/>
    <col min="2059" max="2060" width="16.09765625" style="631" customWidth="1"/>
    <col min="2061" max="2062" width="12.69921875" style="631" customWidth="1"/>
    <col min="2063" max="2063" width="17.19921875" style="631" customWidth="1"/>
    <col min="2064" max="2304" width="7.19921875" style="631"/>
    <col min="2305" max="2305" width="5.19921875" style="631" customWidth="1"/>
    <col min="2306" max="2306" width="6.09765625" style="631" customWidth="1"/>
    <col min="2307" max="2307" width="8.69921875" style="631" customWidth="1"/>
    <col min="2308" max="2308" width="9.3984375" style="631" customWidth="1"/>
    <col min="2309" max="2310" width="9.19921875" style="631" customWidth="1"/>
    <col min="2311" max="2311" width="13.19921875" style="631" customWidth="1"/>
    <col min="2312" max="2313" width="9.19921875" style="631" customWidth="1"/>
    <col min="2314" max="2314" width="11.69921875" style="631" customWidth="1"/>
    <col min="2315" max="2316" width="16.09765625" style="631" customWidth="1"/>
    <col min="2317" max="2318" width="12.69921875" style="631" customWidth="1"/>
    <col min="2319" max="2319" width="17.19921875" style="631" customWidth="1"/>
    <col min="2320" max="2560" width="7.19921875" style="631"/>
    <col min="2561" max="2561" width="5.19921875" style="631" customWidth="1"/>
    <col min="2562" max="2562" width="6.09765625" style="631" customWidth="1"/>
    <col min="2563" max="2563" width="8.69921875" style="631" customWidth="1"/>
    <col min="2564" max="2564" width="9.3984375" style="631" customWidth="1"/>
    <col min="2565" max="2566" width="9.19921875" style="631" customWidth="1"/>
    <col min="2567" max="2567" width="13.19921875" style="631" customWidth="1"/>
    <col min="2568" max="2569" width="9.19921875" style="631" customWidth="1"/>
    <col min="2570" max="2570" width="11.69921875" style="631" customWidth="1"/>
    <col min="2571" max="2572" width="16.09765625" style="631" customWidth="1"/>
    <col min="2573" max="2574" width="12.69921875" style="631" customWidth="1"/>
    <col min="2575" max="2575" width="17.19921875" style="631" customWidth="1"/>
    <col min="2576" max="2816" width="7.19921875" style="631"/>
    <col min="2817" max="2817" width="5.19921875" style="631" customWidth="1"/>
    <col min="2818" max="2818" width="6.09765625" style="631" customWidth="1"/>
    <col min="2819" max="2819" width="8.69921875" style="631" customWidth="1"/>
    <col min="2820" max="2820" width="9.3984375" style="631" customWidth="1"/>
    <col min="2821" max="2822" width="9.19921875" style="631" customWidth="1"/>
    <col min="2823" max="2823" width="13.19921875" style="631" customWidth="1"/>
    <col min="2824" max="2825" width="9.19921875" style="631" customWidth="1"/>
    <col min="2826" max="2826" width="11.69921875" style="631" customWidth="1"/>
    <col min="2827" max="2828" width="16.09765625" style="631" customWidth="1"/>
    <col min="2829" max="2830" width="12.69921875" style="631" customWidth="1"/>
    <col min="2831" max="2831" width="17.19921875" style="631" customWidth="1"/>
    <col min="2832" max="3072" width="7.19921875" style="631"/>
    <col min="3073" max="3073" width="5.19921875" style="631" customWidth="1"/>
    <col min="3074" max="3074" width="6.09765625" style="631" customWidth="1"/>
    <col min="3075" max="3075" width="8.69921875" style="631" customWidth="1"/>
    <col min="3076" max="3076" width="9.3984375" style="631" customWidth="1"/>
    <col min="3077" max="3078" width="9.19921875" style="631" customWidth="1"/>
    <col min="3079" max="3079" width="13.19921875" style="631" customWidth="1"/>
    <col min="3080" max="3081" width="9.19921875" style="631" customWidth="1"/>
    <col min="3082" max="3082" width="11.69921875" style="631" customWidth="1"/>
    <col min="3083" max="3084" width="16.09765625" style="631" customWidth="1"/>
    <col min="3085" max="3086" width="12.69921875" style="631" customWidth="1"/>
    <col min="3087" max="3087" width="17.19921875" style="631" customWidth="1"/>
    <col min="3088" max="3328" width="7.19921875" style="631"/>
    <col min="3329" max="3329" width="5.19921875" style="631" customWidth="1"/>
    <col min="3330" max="3330" width="6.09765625" style="631" customWidth="1"/>
    <col min="3331" max="3331" width="8.69921875" style="631" customWidth="1"/>
    <col min="3332" max="3332" width="9.3984375" style="631" customWidth="1"/>
    <col min="3333" max="3334" width="9.19921875" style="631" customWidth="1"/>
    <col min="3335" max="3335" width="13.19921875" style="631" customWidth="1"/>
    <col min="3336" max="3337" width="9.19921875" style="631" customWidth="1"/>
    <col min="3338" max="3338" width="11.69921875" style="631" customWidth="1"/>
    <col min="3339" max="3340" width="16.09765625" style="631" customWidth="1"/>
    <col min="3341" max="3342" width="12.69921875" style="631" customWidth="1"/>
    <col min="3343" max="3343" width="17.19921875" style="631" customWidth="1"/>
    <col min="3344" max="3584" width="7.19921875" style="631"/>
    <col min="3585" max="3585" width="5.19921875" style="631" customWidth="1"/>
    <col min="3586" max="3586" width="6.09765625" style="631" customWidth="1"/>
    <col min="3587" max="3587" width="8.69921875" style="631" customWidth="1"/>
    <col min="3588" max="3588" width="9.3984375" style="631" customWidth="1"/>
    <col min="3589" max="3590" width="9.19921875" style="631" customWidth="1"/>
    <col min="3591" max="3591" width="13.19921875" style="631" customWidth="1"/>
    <col min="3592" max="3593" width="9.19921875" style="631" customWidth="1"/>
    <col min="3594" max="3594" width="11.69921875" style="631" customWidth="1"/>
    <col min="3595" max="3596" width="16.09765625" style="631" customWidth="1"/>
    <col min="3597" max="3598" width="12.69921875" style="631" customWidth="1"/>
    <col min="3599" max="3599" width="17.19921875" style="631" customWidth="1"/>
    <col min="3600" max="3840" width="7.19921875" style="631"/>
    <col min="3841" max="3841" width="5.19921875" style="631" customWidth="1"/>
    <col min="3842" max="3842" width="6.09765625" style="631" customWidth="1"/>
    <col min="3843" max="3843" width="8.69921875" style="631" customWidth="1"/>
    <col min="3844" max="3844" width="9.3984375" style="631" customWidth="1"/>
    <col min="3845" max="3846" width="9.19921875" style="631" customWidth="1"/>
    <col min="3847" max="3847" width="13.19921875" style="631" customWidth="1"/>
    <col min="3848" max="3849" width="9.19921875" style="631" customWidth="1"/>
    <col min="3850" max="3850" width="11.69921875" style="631" customWidth="1"/>
    <col min="3851" max="3852" width="16.09765625" style="631" customWidth="1"/>
    <col min="3853" max="3854" width="12.69921875" style="631" customWidth="1"/>
    <col min="3855" max="3855" width="17.19921875" style="631" customWidth="1"/>
    <col min="3856" max="4096" width="7.19921875" style="631"/>
    <col min="4097" max="4097" width="5.19921875" style="631" customWidth="1"/>
    <col min="4098" max="4098" width="6.09765625" style="631" customWidth="1"/>
    <col min="4099" max="4099" width="8.69921875" style="631" customWidth="1"/>
    <col min="4100" max="4100" width="9.3984375" style="631" customWidth="1"/>
    <col min="4101" max="4102" width="9.19921875" style="631" customWidth="1"/>
    <col min="4103" max="4103" width="13.19921875" style="631" customWidth="1"/>
    <col min="4104" max="4105" width="9.19921875" style="631" customWidth="1"/>
    <col min="4106" max="4106" width="11.69921875" style="631" customWidth="1"/>
    <col min="4107" max="4108" width="16.09765625" style="631" customWidth="1"/>
    <col min="4109" max="4110" width="12.69921875" style="631" customWidth="1"/>
    <col min="4111" max="4111" width="17.19921875" style="631" customWidth="1"/>
    <col min="4112" max="4352" width="7.19921875" style="631"/>
    <col min="4353" max="4353" width="5.19921875" style="631" customWidth="1"/>
    <col min="4354" max="4354" width="6.09765625" style="631" customWidth="1"/>
    <col min="4355" max="4355" width="8.69921875" style="631" customWidth="1"/>
    <col min="4356" max="4356" width="9.3984375" style="631" customWidth="1"/>
    <col min="4357" max="4358" width="9.19921875" style="631" customWidth="1"/>
    <col min="4359" max="4359" width="13.19921875" style="631" customWidth="1"/>
    <col min="4360" max="4361" width="9.19921875" style="631" customWidth="1"/>
    <col min="4362" max="4362" width="11.69921875" style="631" customWidth="1"/>
    <col min="4363" max="4364" width="16.09765625" style="631" customWidth="1"/>
    <col min="4365" max="4366" width="12.69921875" style="631" customWidth="1"/>
    <col min="4367" max="4367" width="17.19921875" style="631" customWidth="1"/>
    <col min="4368" max="4608" width="7.19921875" style="631"/>
    <col min="4609" max="4609" width="5.19921875" style="631" customWidth="1"/>
    <col min="4610" max="4610" width="6.09765625" style="631" customWidth="1"/>
    <col min="4611" max="4611" width="8.69921875" style="631" customWidth="1"/>
    <col min="4612" max="4612" width="9.3984375" style="631" customWidth="1"/>
    <col min="4613" max="4614" width="9.19921875" style="631" customWidth="1"/>
    <col min="4615" max="4615" width="13.19921875" style="631" customWidth="1"/>
    <col min="4616" max="4617" width="9.19921875" style="631" customWidth="1"/>
    <col min="4618" max="4618" width="11.69921875" style="631" customWidth="1"/>
    <col min="4619" max="4620" width="16.09765625" style="631" customWidth="1"/>
    <col min="4621" max="4622" width="12.69921875" style="631" customWidth="1"/>
    <col min="4623" max="4623" width="17.19921875" style="631" customWidth="1"/>
    <col min="4624" max="4864" width="7.19921875" style="631"/>
    <col min="4865" max="4865" width="5.19921875" style="631" customWidth="1"/>
    <col min="4866" max="4866" width="6.09765625" style="631" customWidth="1"/>
    <col min="4867" max="4867" width="8.69921875" style="631" customWidth="1"/>
    <col min="4868" max="4868" width="9.3984375" style="631" customWidth="1"/>
    <col min="4869" max="4870" width="9.19921875" style="631" customWidth="1"/>
    <col min="4871" max="4871" width="13.19921875" style="631" customWidth="1"/>
    <col min="4872" max="4873" width="9.19921875" style="631" customWidth="1"/>
    <col min="4874" max="4874" width="11.69921875" style="631" customWidth="1"/>
    <col min="4875" max="4876" width="16.09765625" style="631" customWidth="1"/>
    <col min="4877" max="4878" width="12.69921875" style="631" customWidth="1"/>
    <col min="4879" max="4879" width="17.19921875" style="631" customWidth="1"/>
    <col min="4880" max="5120" width="7.19921875" style="631"/>
    <col min="5121" max="5121" width="5.19921875" style="631" customWidth="1"/>
    <col min="5122" max="5122" width="6.09765625" style="631" customWidth="1"/>
    <col min="5123" max="5123" width="8.69921875" style="631" customWidth="1"/>
    <col min="5124" max="5124" width="9.3984375" style="631" customWidth="1"/>
    <col min="5125" max="5126" width="9.19921875" style="631" customWidth="1"/>
    <col min="5127" max="5127" width="13.19921875" style="631" customWidth="1"/>
    <col min="5128" max="5129" width="9.19921875" style="631" customWidth="1"/>
    <col min="5130" max="5130" width="11.69921875" style="631" customWidth="1"/>
    <col min="5131" max="5132" width="16.09765625" style="631" customWidth="1"/>
    <col min="5133" max="5134" width="12.69921875" style="631" customWidth="1"/>
    <col min="5135" max="5135" width="17.19921875" style="631" customWidth="1"/>
    <col min="5136" max="5376" width="7.19921875" style="631"/>
    <col min="5377" max="5377" width="5.19921875" style="631" customWidth="1"/>
    <col min="5378" max="5378" width="6.09765625" style="631" customWidth="1"/>
    <col min="5379" max="5379" width="8.69921875" style="631" customWidth="1"/>
    <col min="5380" max="5380" width="9.3984375" style="631" customWidth="1"/>
    <col min="5381" max="5382" width="9.19921875" style="631" customWidth="1"/>
    <col min="5383" max="5383" width="13.19921875" style="631" customWidth="1"/>
    <col min="5384" max="5385" width="9.19921875" style="631" customWidth="1"/>
    <col min="5386" max="5386" width="11.69921875" style="631" customWidth="1"/>
    <col min="5387" max="5388" width="16.09765625" style="631" customWidth="1"/>
    <col min="5389" max="5390" width="12.69921875" style="631" customWidth="1"/>
    <col min="5391" max="5391" width="17.19921875" style="631" customWidth="1"/>
    <col min="5392" max="5632" width="7.19921875" style="631"/>
    <col min="5633" max="5633" width="5.19921875" style="631" customWidth="1"/>
    <col min="5634" max="5634" width="6.09765625" style="631" customWidth="1"/>
    <col min="5635" max="5635" width="8.69921875" style="631" customWidth="1"/>
    <col min="5636" max="5636" width="9.3984375" style="631" customWidth="1"/>
    <col min="5637" max="5638" width="9.19921875" style="631" customWidth="1"/>
    <col min="5639" max="5639" width="13.19921875" style="631" customWidth="1"/>
    <col min="5640" max="5641" width="9.19921875" style="631" customWidth="1"/>
    <col min="5642" max="5642" width="11.69921875" style="631" customWidth="1"/>
    <col min="5643" max="5644" width="16.09765625" style="631" customWidth="1"/>
    <col min="5645" max="5646" width="12.69921875" style="631" customWidth="1"/>
    <col min="5647" max="5647" width="17.19921875" style="631" customWidth="1"/>
    <col min="5648" max="5888" width="7.19921875" style="631"/>
    <col min="5889" max="5889" width="5.19921875" style="631" customWidth="1"/>
    <col min="5890" max="5890" width="6.09765625" style="631" customWidth="1"/>
    <col min="5891" max="5891" width="8.69921875" style="631" customWidth="1"/>
    <col min="5892" max="5892" width="9.3984375" style="631" customWidth="1"/>
    <col min="5893" max="5894" width="9.19921875" style="631" customWidth="1"/>
    <col min="5895" max="5895" width="13.19921875" style="631" customWidth="1"/>
    <col min="5896" max="5897" width="9.19921875" style="631" customWidth="1"/>
    <col min="5898" max="5898" width="11.69921875" style="631" customWidth="1"/>
    <col min="5899" max="5900" width="16.09765625" style="631" customWidth="1"/>
    <col min="5901" max="5902" width="12.69921875" style="631" customWidth="1"/>
    <col min="5903" max="5903" width="17.19921875" style="631" customWidth="1"/>
    <col min="5904" max="6144" width="7.19921875" style="631"/>
    <col min="6145" max="6145" width="5.19921875" style="631" customWidth="1"/>
    <col min="6146" max="6146" width="6.09765625" style="631" customWidth="1"/>
    <col min="6147" max="6147" width="8.69921875" style="631" customWidth="1"/>
    <col min="6148" max="6148" width="9.3984375" style="631" customWidth="1"/>
    <col min="6149" max="6150" width="9.19921875" style="631" customWidth="1"/>
    <col min="6151" max="6151" width="13.19921875" style="631" customWidth="1"/>
    <col min="6152" max="6153" width="9.19921875" style="631" customWidth="1"/>
    <col min="6154" max="6154" width="11.69921875" style="631" customWidth="1"/>
    <col min="6155" max="6156" width="16.09765625" style="631" customWidth="1"/>
    <col min="6157" max="6158" width="12.69921875" style="631" customWidth="1"/>
    <col min="6159" max="6159" width="17.19921875" style="631" customWidth="1"/>
    <col min="6160" max="6400" width="7.19921875" style="631"/>
    <col min="6401" max="6401" width="5.19921875" style="631" customWidth="1"/>
    <col min="6402" max="6402" width="6.09765625" style="631" customWidth="1"/>
    <col min="6403" max="6403" width="8.69921875" style="631" customWidth="1"/>
    <col min="6404" max="6404" width="9.3984375" style="631" customWidth="1"/>
    <col min="6405" max="6406" width="9.19921875" style="631" customWidth="1"/>
    <col min="6407" max="6407" width="13.19921875" style="631" customWidth="1"/>
    <col min="6408" max="6409" width="9.19921875" style="631" customWidth="1"/>
    <col min="6410" max="6410" width="11.69921875" style="631" customWidth="1"/>
    <col min="6411" max="6412" width="16.09765625" style="631" customWidth="1"/>
    <col min="6413" max="6414" width="12.69921875" style="631" customWidth="1"/>
    <col min="6415" max="6415" width="17.19921875" style="631" customWidth="1"/>
    <col min="6416" max="6656" width="7.19921875" style="631"/>
    <col min="6657" max="6657" width="5.19921875" style="631" customWidth="1"/>
    <col min="6658" max="6658" width="6.09765625" style="631" customWidth="1"/>
    <col min="6659" max="6659" width="8.69921875" style="631" customWidth="1"/>
    <col min="6660" max="6660" width="9.3984375" style="631" customWidth="1"/>
    <col min="6661" max="6662" width="9.19921875" style="631" customWidth="1"/>
    <col min="6663" max="6663" width="13.19921875" style="631" customWidth="1"/>
    <col min="6664" max="6665" width="9.19921875" style="631" customWidth="1"/>
    <col min="6666" max="6666" width="11.69921875" style="631" customWidth="1"/>
    <col min="6667" max="6668" width="16.09765625" style="631" customWidth="1"/>
    <col min="6669" max="6670" width="12.69921875" style="631" customWidth="1"/>
    <col min="6671" max="6671" width="17.19921875" style="631" customWidth="1"/>
    <col min="6672" max="6912" width="7.19921875" style="631"/>
    <col min="6913" max="6913" width="5.19921875" style="631" customWidth="1"/>
    <col min="6914" max="6914" width="6.09765625" style="631" customWidth="1"/>
    <col min="6915" max="6915" width="8.69921875" style="631" customWidth="1"/>
    <col min="6916" max="6916" width="9.3984375" style="631" customWidth="1"/>
    <col min="6917" max="6918" width="9.19921875" style="631" customWidth="1"/>
    <col min="6919" max="6919" width="13.19921875" style="631" customWidth="1"/>
    <col min="6920" max="6921" width="9.19921875" style="631" customWidth="1"/>
    <col min="6922" max="6922" width="11.69921875" style="631" customWidth="1"/>
    <col min="6923" max="6924" width="16.09765625" style="631" customWidth="1"/>
    <col min="6925" max="6926" width="12.69921875" style="631" customWidth="1"/>
    <col min="6927" max="6927" width="17.19921875" style="631" customWidth="1"/>
    <col min="6928" max="7168" width="7.19921875" style="631"/>
    <col min="7169" max="7169" width="5.19921875" style="631" customWidth="1"/>
    <col min="7170" max="7170" width="6.09765625" style="631" customWidth="1"/>
    <col min="7171" max="7171" width="8.69921875" style="631" customWidth="1"/>
    <col min="7172" max="7172" width="9.3984375" style="631" customWidth="1"/>
    <col min="7173" max="7174" width="9.19921875" style="631" customWidth="1"/>
    <col min="7175" max="7175" width="13.19921875" style="631" customWidth="1"/>
    <col min="7176" max="7177" width="9.19921875" style="631" customWidth="1"/>
    <col min="7178" max="7178" width="11.69921875" style="631" customWidth="1"/>
    <col min="7179" max="7180" width="16.09765625" style="631" customWidth="1"/>
    <col min="7181" max="7182" width="12.69921875" style="631" customWidth="1"/>
    <col min="7183" max="7183" width="17.19921875" style="631" customWidth="1"/>
    <col min="7184" max="7424" width="7.19921875" style="631"/>
    <col min="7425" max="7425" width="5.19921875" style="631" customWidth="1"/>
    <col min="7426" max="7426" width="6.09765625" style="631" customWidth="1"/>
    <col min="7427" max="7427" width="8.69921875" style="631" customWidth="1"/>
    <col min="7428" max="7428" width="9.3984375" style="631" customWidth="1"/>
    <col min="7429" max="7430" width="9.19921875" style="631" customWidth="1"/>
    <col min="7431" max="7431" width="13.19921875" style="631" customWidth="1"/>
    <col min="7432" max="7433" width="9.19921875" style="631" customWidth="1"/>
    <col min="7434" max="7434" width="11.69921875" style="631" customWidth="1"/>
    <col min="7435" max="7436" width="16.09765625" style="631" customWidth="1"/>
    <col min="7437" max="7438" width="12.69921875" style="631" customWidth="1"/>
    <col min="7439" max="7439" width="17.19921875" style="631" customWidth="1"/>
    <col min="7440" max="7680" width="7.19921875" style="631"/>
    <col min="7681" max="7681" width="5.19921875" style="631" customWidth="1"/>
    <col min="7682" max="7682" width="6.09765625" style="631" customWidth="1"/>
    <col min="7683" max="7683" width="8.69921875" style="631" customWidth="1"/>
    <col min="7684" max="7684" width="9.3984375" style="631" customWidth="1"/>
    <col min="7685" max="7686" width="9.19921875" style="631" customWidth="1"/>
    <col min="7687" max="7687" width="13.19921875" style="631" customWidth="1"/>
    <col min="7688" max="7689" width="9.19921875" style="631" customWidth="1"/>
    <col min="7690" max="7690" width="11.69921875" style="631" customWidth="1"/>
    <col min="7691" max="7692" width="16.09765625" style="631" customWidth="1"/>
    <col min="7693" max="7694" width="12.69921875" style="631" customWidth="1"/>
    <col min="7695" max="7695" width="17.19921875" style="631" customWidth="1"/>
    <col min="7696" max="7936" width="7.19921875" style="631"/>
    <col min="7937" max="7937" width="5.19921875" style="631" customWidth="1"/>
    <col min="7938" max="7938" width="6.09765625" style="631" customWidth="1"/>
    <col min="7939" max="7939" width="8.69921875" style="631" customWidth="1"/>
    <col min="7940" max="7940" width="9.3984375" style="631" customWidth="1"/>
    <col min="7941" max="7942" width="9.19921875" style="631" customWidth="1"/>
    <col min="7943" max="7943" width="13.19921875" style="631" customWidth="1"/>
    <col min="7944" max="7945" width="9.19921875" style="631" customWidth="1"/>
    <col min="7946" max="7946" width="11.69921875" style="631" customWidth="1"/>
    <col min="7947" max="7948" width="16.09765625" style="631" customWidth="1"/>
    <col min="7949" max="7950" width="12.69921875" style="631" customWidth="1"/>
    <col min="7951" max="7951" width="17.19921875" style="631" customWidth="1"/>
    <col min="7952" max="8192" width="7.19921875" style="631"/>
    <col min="8193" max="8193" width="5.19921875" style="631" customWidth="1"/>
    <col min="8194" max="8194" width="6.09765625" style="631" customWidth="1"/>
    <col min="8195" max="8195" width="8.69921875" style="631" customWidth="1"/>
    <col min="8196" max="8196" width="9.3984375" style="631" customWidth="1"/>
    <col min="8197" max="8198" width="9.19921875" style="631" customWidth="1"/>
    <col min="8199" max="8199" width="13.19921875" style="631" customWidth="1"/>
    <col min="8200" max="8201" width="9.19921875" style="631" customWidth="1"/>
    <col min="8202" max="8202" width="11.69921875" style="631" customWidth="1"/>
    <col min="8203" max="8204" width="16.09765625" style="631" customWidth="1"/>
    <col min="8205" max="8206" width="12.69921875" style="631" customWidth="1"/>
    <col min="8207" max="8207" width="17.19921875" style="631" customWidth="1"/>
    <col min="8208" max="8448" width="7.19921875" style="631"/>
    <col min="8449" max="8449" width="5.19921875" style="631" customWidth="1"/>
    <col min="8450" max="8450" width="6.09765625" style="631" customWidth="1"/>
    <col min="8451" max="8451" width="8.69921875" style="631" customWidth="1"/>
    <col min="8452" max="8452" width="9.3984375" style="631" customWidth="1"/>
    <col min="8453" max="8454" width="9.19921875" style="631" customWidth="1"/>
    <col min="8455" max="8455" width="13.19921875" style="631" customWidth="1"/>
    <col min="8456" max="8457" width="9.19921875" style="631" customWidth="1"/>
    <col min="8458" max="8458" width="11.69921875" style="631" customWidth="1"/>
    <col min="8459" max="8460" width="16.09765625" style="631" customWidth="1"/>
    <col min="8461" max="8462" width="12.69921875" style="631" customWidth="1"/>
    <col min="8463" max="8463" width="17.19921875" style="631" customWidth="1"/>
    <col min="8464" max="8704" width="7.19921875" style="631"/>
    <col min="8705" max="8705" width="5.19921875" style="631" customWidth="1"/>
    <col min="8706" max="8706" width="6.09765625" style="631" customWidth="1"/>
    <col min="8707" max="8707" width="8.69921875" style="631" customWidth="1"/>
    <col min="8708" max="8708" width="9.3984375" style="631" customWidth="1"/>
    <col min="8709" max="8710" width="9.19921875" style="631" customWidth="1"/>
    <col min="8711" max="8711" width="13.19921875" style="631" customWidth="1"/>
    <col min="8712" max="8713" width="9.19921875" style="631" customWidth="1"/>
    <col min="8714" max="8714" width="11.69921875" style="631" customWidth="1"/>
    <col min="8715" max="8716" width="16.09765625" style="631" customWidth="1"/>
    <col min="8717" max="8718" width="12.69921875" style="631" customWidth="1"/>
    <col min="8719" max="8719" width="17.19921875" style="631" customWidth="1"/>
    <col min="8720" max="8960" width="7.19921875" style="631"/>
    <col min="8961" max="8961" width="5.19921875" style="631" customWidth="1"/>
    <col min="8962" max="8962" width="6.09765625" style="631" customWidth="1"/>
    <col min="8963" max="8963" width="8.69921875" style="631" customWidth="1"/>
    <col min="8964" max="8964" width="9.3984375" style="631" customWidth="1"/>
    <col min="8965" max="8966" width="9.19921875" style="631" customWidth="1"/>
    <col min="8967" max="8967" width="13.19921875" style="631" customWidth="1"/>
    <col min="8968" max="8969" width="9.19921875" style="631" customWidth="1"/>
    <col min="8970" max="8970" width="11.69921875" style="631" customWidth="1"/>
    <col min="8971" max="8972" width="16.09765625" style="631" customWidth="1"/>
    <col min="8973" max="8974" width="12.69921875" style="631" customWidth="1"/>
    <col min="8975" max="8975" width="17.19921875" style="631" customWidth="1"/>
    <col min="8976" max="9216" width="7.19921875" style="631"/>
    <col min="9217" max="9217" width="5.19921875" style="631" customWidth="1"/>
    <col min="9218" max="9218" width="6.09765625" style="631" customWidth="1"/>
    <col min="9219" max="9219" width="8.69921875" style="631" customWidth="1"/>
    <col min="9220" max="9220" width="9.3984375" style="631" customWidth="1"/>
    <col min="9221" max="9222" width="9.19921875" style="631" customWidth="1"/>
    <col min="9223" max="9223" width="13.19921875" style="631" customWidth="1"/>
    <col min="9224" max="9225" width="9.19921875" style="631" customWidth="1"/>
    <col min="9226" max="9226" width="11.69921875" style="631" customWidth="1"/>
    <col min="9227" max="9228" width="16.09765625" style="631" customWidth="1"/>
    <col min="9229" max="9230" width="12.69921875" style="631" customWidth="1"/>
    <col min="9231" max="9231" width="17.19921875" style="631" customWidth="1"/>
    <col min="9232" max="9472" width="7.19921875" style="631"/>
    <col min="9473" max="9473" width="5.19921875" style="631" customWidth="1"/>
    <col min="9474" max="9474" width="6.09765625" style="631" customWidth="1"/>
    <col min="9475" max="9475" width="8.69921875" style="631" customWidth="1"/>
    <col min="9476" max="9476" width="9.3984375" style="631" customWidth="1"/>
    <col min="9477" max="9478" width="9.19921875" style="631" customWidth="1"/>
    <col min="9479" max="9479" width="13.19921875" style="631" customWidth="1"/>
    <col min="9480" max="9481" width="9.19921875" style="631" customWidth="1"/>
    <col min="9482" max="9482" width="11.69921875" style="631" customWidth="1"/>
    <col min="9483" max="9484" width="16.09765625" style="631" customWidth="1"/>
    <col min="9485" max="9486" width="12.69921875" style="631" customWidth="1"/>
    <col min="9487" max="9487" width="17.19921875" style="631" customWidth="1"/>
    <col min="9488" max="9728" width="7.19921875" style="631"/>
    <col min="9729" max="9729" width="5.19921875" style="631" customWidth="1"/>
    <col min="9730" max="9730" width="6.09765625" style="631" customWidth="1"/>
    <col min="9731" max="9731" width="8.69921875" style="631" customWidth="1"/>
    <col min="9732" max="9732" width="9.3984375" style="631" customWidth="1"/>
    <col min="9733" max="9734" width="9.19921875" style="631" customWidth="1"/>
    <col min="9735" max="9735" width="13.19921875" style="631" customWidth="1"/>
    <col min="9736" max="9737" width="9.19921875" style="631" customWidth="1"/>
    <col min="9738" max="9738" width="11.69921875" style="631" customWidth="1"/>
    <col min="9739" max="9740" width="16.09765625" style="631" customWidth="1"/>
    <col min="9741" max="9742" width="12.69921875" style="631" customWidth="1"/>
    <col min="9743" max="9743" width="17.19921875" style="631" customWidth="1"/>
    <col min="9744" max="9984" width="7.19921875" style="631"/>
    <col min="9985" max="9985" width="5.19921875" style="631" customWidth="1"/>
    <col min="9986" max="9986" width="6.09765625" style="631" customWidth="1"/>
    <col min="9987" max="9987" width="8.69921875" style="631" customWidth="1"/>
    <col min="9988" max="9988" width="9.3984375" style="631" customWidth="1"/>
    <col min="9989" max="9990" width="9.19921875" style="631" customWidth="1"/>
    <col min="9991" max="9991" width="13.19921875" style="631" customWidth="1"/>
    <col min="9992" max="9993" width="9.19921875" style="631" customWidth="1"/>
    <col min="9994" max="9994" width="11.69921875" style="631" customWidth="1"/>
    <col min="9995" max="9996" width="16.09765625" style="631" customWidth="1"/>
    <col min="9997" max="9998" width="12.69921875" style="631" customWidth="1"/>
    <col min="9999" max="9999" width="17.19921875" style="631" customWidth="1"/>
    <col min="10000" max="10240" width="7.19921875" style="631"/>
    <col min="10241" max="10241" width="5.19921875" style="631" customWidth="1"/>
    <col min="10242" max="10242" width="6.09765625" style="631" customWidth="1"/>
    <col min="10243" max="10243" width="8.69921875" style="631" customWidth="1"/>
    <col min="10244" max="10244" width="9.3984375" style="631" customWidth="1"/>
    <col min="10245" max="10246" width="9.19921875" style="631" customWidth="1"/>
    <col min="10247" max="10247" width="13.19921875" style="631" customWidth="1"/>
    <col min="10248" max="10249" width="9.19921875" style="631" customWidth="1"/>
    <col min="10250" max="10250" width="11.69921875" style="631" customWidth="1"/>
    <col min="10251" max="10252" width="16.09765625" style="631" customWidth="1"/>
    <col min="10253" max="10254" width="12.69921875" style="631" customWidth="1"/>
    <col min="10255" max="10255" width="17.19921875" style="631" customWidth="1"/>
    <col min="10256" max="10496" width="7.19921875" style="631"/>
    <col min="10497" max="10497" width="5.19921875" style="631" customWidth="1"/>
    <col min="10498" max="10498" width="6.09765625" style="631" customWidth="1"/>
    <col min="10499" max="10499" width="8.69921875" style="631" customWidth="1"/>
    <col min="10500" max="10500" width="9.3984375" style="631" customWidth="1"/>
    <col min="10501" max="10502" width="9.19921875" style="631" customWidth="1"/>
    <col min="10503" max="10503" width="13.19921875" style="631" customWidth="1"/>
    <col min="10504" max="10505" width="9.19921875" style="631" customWidth="1"/>
    <col min="10506" max="10506" width="11.69921875" style="631" customWidth="1"/>
    <col min="10507" max="10508" width="16.09765625" style="631" customWidth="1"/>
    <col min="10509" max="10510" width="12.69921875" style="631" customWidth="1"/>
    <col min="10511" max="10511" width="17.19921875" style="631" customWidth="1"/>
    <col min="10512" max="10752" width="7.19921875" style="631"/>
    <col min="10753" max="10753" width="5.19921875" style="631" customWidth="1"/>
    <col min="10754" max="10754" width="6.09765625" style="631" customWidth="1"/>
    <col min="10755" max="10755" width="8.69921875" style="631" customWidth="1"/>
    <col min="10756" max="10756" width="9.3984375" style="631" customWidth="1"/>
    <col min="10757" max="10758" width="9.19921875" style="631" customWidth="1"/>
    <col min="10759" max="10759" width="13.19921875" style="631" customWidth="1"/>
    <col min="10760" max="10761" width="9.19921875" style="631" customWidth="1"/>
    <col min="10762" max="10762" width="11.69921875" style="631" customWidth="1"/>
    <col min="10763" max="10764" width="16.09765625" style="631" customWidth="1"/>
    <col min="10765" max="10766" width="12.69921875" style="631" customWidth="1"/>
    <col min="10767" max="10767" width="17.19921875" style="631" customWidth="1"/>
    <col min="10768" max="11008" width="7.19921875" style="631"/>
    <col min="11009" max="11009" width="5.19921875" style="631" customWidth="1"/>
    <col min="11010" max="11010" width="6.09765625" style="631" customWidth="1"/>
    <col min="11011" max="11011" width="8.69921875" style="631" customWidth="1"/>
    <col min="11012" max="11012" width="9.3984375" style="631" customWidth="1"/>
    <col min="11013" max="11014" width="9.19921875" style="631" customWidth="1"/>
    <col min="11015" max="11015" width="13.19921875" style="631" customWidth="1"/>
    <col min="11016" max="11017" width="9.19921875" style="631" customWidth="1"/>
    <col min="11018" max="11018" width="11.69921875" style="631" customWidth="1"/>
    <col min="11019" max="11020" width="16.09765625" style="631" customWidth="1"/>
    <col min="11021" max="11022" width="12.69921875" style="631" customWidth="1"/>
    <col min="11023" max="11023" width="17.19921875" style="631" customWidth="1"/>
    <col min="11024" max="11264" width="7.19921875" style="631"/>
    <col min="11265" max="11265" width="5.19921875" style="631" customWidth="1"/>
    <col min="11266" max="11266" width="6.09765625" style="631" customWidth="1"/>
    <col min="11267" max="11267" width="8.69921875" style="631" customWidth="1"/>
    <col min="11268" max="11268" width="9.3984375" style="631" customWidth="1"/>
    <col min="11269" max="11270" width="9.19921875" style="631" customWidth="1"/>
    <col min="11271" max="11271" width="13.19921875" style="631" customWidth="1"/>
    <col min="11272" max="11273" width="9.19921875" style="631" customWidth="1"/>
    <col min="11274" max="11274" width="11.69921875" style="631" customWidth="1"/>
    <col min="11275" max="11276" width="16.09765625" style="631" customWidth="1"/>
    <col min="11277" max="11278" width="12.69921875" style="631" customWidth="1"/>
    <col min="11279" max="11279" width="17.19921875" style="631" customWidth="1"/>
    <col min="11280" max="11520" width="7.19921875" style="631"/>
    <col min="11521" max="11521" width="5.19921875" style="631" customWidth="1"/>
    <col min="11522" max="11522" width="6.09765625" style="631" customWidth="1"/>
    <col min="11523" max="11523" width="8.69921875" style="631" customWidth="1"/>
    <col min="11524" max="11524" width="9.3984375" style="631" customWidth="1"/>
    <col min="11525" max="11526" width="9.19921875" style="631" customWidth="1"/>
    <col min="11527" max="11527" width="13.19921875" style="631" customWidth="1"/>
    <col min="11528" max="11529" width="9.19921875" style="631" customWidth="1"/>
    <col min="11530" max="11530" width="11.69921875" style="631" customWidth="1"/>
    <col min="11531" max="11532" width="16.09765625" style="631" customWidth="1"/>
    <col min="11533" max="11534" width="12.69921875" style="631" customWidth="1"/>
    <col min="11535" max="11535" width="17.19921875" style="631" customWidth="1"/>
    <col min="11536" max="11776" width="7.19921875" style="631"/>
    <col min="11777" max="11777" width="5.19921875" style="631" customWidth="1"/>
    <col min="11778" max="11778" width="6.09765625" style="631" customWidth="1"/>
    <col min="11779" max="11779" width="8.69921875" style="631" customWidth="1"/>
    <col min="11780" max="11780" width="9.3984375" style="631" customWidth="1"/>
    <col min="11781" max="11782" width="9.19921875" style="631" customWidth="1"/>
    <col min="11783" max="11783" width="13.19921875" style="631" customWidth="1"/>
    <col min="11784" max="11785" width="9.19921875" style="631" customWidth="1"/>
    <col min="11786" max="11786" width="11.69921875" style="631" customWidth="1"/>
    <col min="11787" max="11788" width="16.09765625" style="631" customWidth="1"/>
    <col min="11789" max="11790" width="12.69921875" style="631" customWidth="1"/>
    <col min="11791" max="11791" width="17.19921875" style="631" customWidth="1"/>
    <col min="11792" max="12032" width="7.19921875" style="631"/>
    <col min="12033" max="12033" width="5.19921875" style="631" customWidth="1"/>
    <col min="12034" max="12034" width="6.09765625" style="631" customWidth="1"/>
    <col min="12035" max="12035" width="8.69921875" style="631" customWidth="1"/>
    <col min="12036" max="12036" width="9.3984375" style="631" customWidth="1"/>
    <col min="12037" max="12038" width="9.19921875" style="631" customWidth="1"/>
    <col min="12039" max="12039" width="13.19921875" style="631" customWidth="1"/>
    <col min="12040" max="12041" width="9.19921875" style="631" customWidth="1"/>
    <col min="12042" max="12042" width="11.69921875" style="631" customWidth="1"/>
    <col min="12043" max="12044" width="16.09765625" style="631" customWidth="1"/>
    <col min="12045" max="12046" width="12.69921875" style="631" customWidth="1"/>
    <col min="12047" max="12047" width="17.19921875" style="631" customWidth="1"/>
    <col min="12048" max="12288" width="7.19921875" style="631"/>
    <col min="12289" max="12289" width="5.19921875" style="631" customWidth="1"/>
    <col min="12290" max="12290" width="6.09765625" style="631" customWidth="1"/>
    <col min="12291" max="12291" width="8.69921875" style="631" customWidth="1"/>
    <col min="12292" max="12292" width="9.3984375" style="631" customWidth="1"/>
    <col min="12293" max="12294" width="9.19921875" style="631" customWidth="1"/>
    <col min="12295" max="12295" width="13.19921875" style="631" customWidth="1"/>
    <col min="12296" max="12297" width="9.19921875" style="631" customWidth="1"/>
    <col min="12298" max="12298" width="11.69921875" style="631" customWidth="1"/>
    <col min="12299" max="12300" width="16.09765625" style="631" customWidth="1"/>
    <col min="12301" max="12302" width="12.69921875" style="631" customWidth="1"/>
    <col min="12303" max="12303" width="17.19921875" style="631" customWidth="1"/>
    <col min="12304" max="12544" width="7.19921875" style="631"/>
    <col min="12545" max="12545" width="5.19921875" style="631" customWidth="1"/>
    <col min="12546" max="12546" width="6.09765625" style="631" customWidth="1"/>
    <col min="12547" max="12547" width="8.69921875" style="631" customWidth="1"/>
    <col min="12548" max="12548" width="9.3984375" style="631" customWidth="1"/>
    <col min="12549" max="12550" width="9.19921875" style="631" customWidth="1"/>
    <col min="12551" max="12551" width="13.19921875" style="631" customWidth="1"/>
    <col min="12552" max="12553" width="9.19921875" style="631" customWidth="1"/>
    <col min="12554" max="12554" width="11.69921875" style="631" customWidth="1"/>
    <col min="12555" max="12556" width="16.09765625" style="631" customWidth="1"/>
    <col min="12557" max="12558" width="12.69921875" style="631" customWidth="1"/>
    <col min="12559" max="12559" width="17.19921875" style="631" customWidth="1"/>
    <col min="12560" max="12800" width="7.19921875" style="631"/>
    <col min="12801" max="12801" width="5.19921875" style="631" customWidth="1"/>
    <col min="12802" max="12802" width="6.09765625" style="631" customWidth="1"/>
    <col min="12803" max="12803" width="8.69921875" style="631" customWidth="1"/>
    <col min="12804" max="12804" width="9.3984375" style="631" customWidth="1"/>
    <col min="12805" max="12806" width="9.19921875" style="631" customWidth="1"/>
    <col min="12807" max="12807" width="13.19921875" style="631" customWidth="1"/>
    <col min="12808" max="12809" width="9.19921875" style="631" customWidth="1"/>
    <col min="12810" max="12810" width="11.69921875" style="631" customWidth="1"/>
    <col min="12811" max="12812" width="16.09765625" style="631" customWidth="1"/>
    <col min="12813" max="12814" width="12.69921875" style="631" customWidth="1"/>
    <col min="12815" max="12815" width="17.19921875" style="631" customWidth="1"/>
    <col min="12816" max="13056" width="7.19921875" style="631"/>
    <col min="13057" max="13057" width="5.19921875" style="631" customWidth="1"/>
    <col min="13058" max="13058" width="6.09765625" style="631" customWidth="1"/>
    <col min="13059" max="13059" width="8.69921875" style="631" customWidth="1"/>
    <col min="13060" max="13060" width="9.3984375" style="631" customWidth="1"/>
    <col min="13061" max="13062" width="9.19921875" style="631" customWidth="1"/>
    <col min="13063" max="13063" width="13.19921875" style="631" customWidth="1"/>
    <col min="13064" max="13065" width="9.19921875" style="631" customWidth="1"/>
    <col min="13066" max="13066" width="11.69921875" style="631" customWidth="1"/>
    <col min="13067" max="13068" width="16.09765625" style="631" customWidth="1"/>
    <col min="13069" max="13070" width="12.69921875" style="631" customWidth="1"/>
    <col min="13071" max="13071" width="17.19921875" style="631" customWidth="1"/>
    <col min="13072" max="13312" width="7.19921875" style="631"/>
    <col min="13313" max="13313" width="5.19921875" style="631" customWidth="1"/>
    <col min="13314" max="13314" width="6.09765625" style="631" customWidth="1"/>
    <col min="13315" max="13315" width="8.69921875" style="631" customWidth="1"/>
    <col min="13316" max="13316" width="9.3984375" style="631" customWidth="1"/>
    <col min="13317" max="13318" width="9.19921875" style="631" customWidth="1"/>
    <col min="13319" max="13319" width="13.19921875" style="631" customWidth="1"/>
    <col min="13320" max="13321" width="9.19921875" style="631" customWidth="1"/>
    <col min="13322" max="13322" width="11.69921875" style="631" customWidth="1"/>
    <col min="13323" max="13324" width="16.09765625" style="631" customWidth="1"/>
    <col min="13325" max="13326" width="12.69921875" style="631" customWidth="1"/>
    <col min="13327" max="13327" width="17.19921875" style="631" customWidth="1"/>
    <col min="13328" max="13568" width="7.19921875" style="631"/>
    <col min="13569" max="13569" width="5.19921875" style="631" customWidth="1"/>
    <col min="13570" max="13570" width="6.09765625" style="631" customWidth="1"/>
    <col min="13571" max="13571" width="8.69921875" style="631" customWidth="1"/>
    <col min="13572" max="13572" width="9.3984375" style="631" customWidth="1"/>
    <col min="13573" max="13574" width="9.19921875" style="631" customWidth="1"/>
    <col min="13575" max="13575" width="13.19921875" style="631" customWidth="1"/>
    <col min="13576" max="13577" width="9.19921875" style="631" customWidth="1"/>
    <col min="13578" max="13578" width="11.69921875" style="631" customWidth="1"/>
    <col min="13579" max="13580" width="16.09765625" style="631" customWidth="1"/>
    <col min="13581" max="13582" width="12.69921875" style="631" customWidth="1"/>
    <col min="13583" max="13583" width="17.19921875" style="631" customWidth="1"/>
    <col min="13584" max="13824" width="7.19921875" style="631"/>
    <col min="13825" max="13825" width="5.19921875" style="631" customWidth="1"/>
    <col min="13826" max="13826" width="6.09765625" style="631" customWidth="1"/>
    <col min="13827" max="13827" width="8.69921875" style="631" customWidth="1"/>
    <col min="13828" max="13828" width="9.3984375" style="631" customWidth="1"/>
    <col min="13829" max="13830" width="9.19921875" style="631" customWidth="1"/>
    <col min="13831" max="13831" width="13.19921875" style="631" customWidth="1"/>
    <col min="13832" max="13833" width="9.19921875" style="631" customWidth="1"/>
    <col min="13834" max="13834" width="11.69921875" style="631" customWidth="1"/>
    <col min="13835" max="13836" width="16.09765625" style="631" customWidth="1"/>
    <col min="13837" max="13838" width="12.69921875" style="631" customWidth="1"/>
    <col min="13839" max="13839" width="17.19921875" style="631" customWidth="1"/>
    <col min="13840" max="14080" width="7.19921875" style="631"/>
    <col min="14081" max="14081" width="5.19921875" style="631" customWidth="1"/>
    <col min="14082" max="14082" width="6.09765625" style="631" customWidth="1"/>
    <col min="14083" max="14083" width="8.69921875" style="631" customWidth="1"/>
    <col min="14084" max="14084" width="9.3984375" style="631" customWidth="1"/>
    <col min="14085" max="14086" width="9.19921875" style="631" customWidth="1"/>
    <col min="14087" max="14087" width="13.19921875" style="631" customWidth="1"/>
    <col min="14088" max="14089" width="9.19921875" style="631" customWidth="1"/>
    <col min="14090" max="14090" width="11.69921875" style="631" customWidth="1"/>
    <col min="14091" max="14092" width="16.09765625" style="631" customWidth="1"/>
    <col min="14093" max="14094" width="12.69921875" style="631" customWidth="1"/>
    <col min="14095" max="14095" width="17.19921875" style="631" customWidth="1"/>
    <col min="14096" max="14336" width="7.19921875" style="631"/>
    <col min="14337" max="14337" width="5.19921875" style="631" customWidth="1"/>
    <col min="14338" max="14338" width="6.09765625" style="631" customWidth="1"/>
    <col min="14339" max="14339" width="8.69921875" style="631" customWidth="1"/>
    <col min="14340" max="14340" width="9.3984375" style="631" customWidth="1"/>
    <col min="14341" max="14342" width="9.19921875" style="631" customWidth="1"/>
    <col min="14343" max="14343" width="13.19921875" style="631" customWidth="1"/>
    <col min="14344" max="14345" width="9.19921875" style="631" customWidth="1"/>
    <col min="14346" max="14346" width="11.69921875" style="631" customWidth="1"/>
    <col min="14347" max="14348" width="16.09765625" style="631" customWidth="1"/>
    <col min="14349" max="14350" width="12.69921875" style="631" customWidth="1"/>
    <col min="14351" max="14351" width="17.19921875" style="631" customWidth="1"/>
    <col min="14352" max="14592" width="7.19921875" style="631"/>
    <col min="14593" max="14593" width="5.19921875" style="631" customWidth="1"/>
    <col min="14594" max="14594" width="6.09765625" style="631" customWidth="1"/>
    <col min="14595" max="14595" width="8.69921875" style="631" customWidth="1"/>
    <col min="14596" max="14596" width="9.3984375" style="631" customWidth="1"/>
    <col min="14597" max="14598" width="9.19921875" style="631" customWidth="1"/>
    <col min="14599" max="14599" width="13.19921875" style="631" customWidth="1"/>
    <col min="14600" max="14601" width="9.19921875" style="631" customWidth="1"/>
    <col min="14602" max="14602" width="11.69921875" style="631" customWidth="1"/>
    <col min="14603" max="14604" width="16.09765625" style="631" customWidth="1"/>
    <col min="14605" max="14606" width="12.69921875" style="631" customWidth="1"/>
    <col min="14607" max="14607" width="17.19921875" style="631" customWidth="1"/>
    <col min="14608" max="14848" width="7.19921875" style="631"/>
    <col min="14849" max="14849" width="5.19921875" style="631" customWidth="1"/>
    <col min="14850" max="14850" width="6.09765625" style="631" customWidth="1"/>
    <col min="14851" max="14851" width="8.69921875" style="631" customWidth="1"/>
    <col min="14852" max="14852" width="9.3984375" style="631" customWidth="1"/>
    <col min="14853" max="14854" width="9.19921875" style="631" customWidth="1"/>
    <col min="14855" max="14855" width="13.19921875" style="631" customWidth="1"/>
    <col min="14856" max="14857" width="9.19921875" style="631" customWidth="1"/>
    <col min="14858" max="14858" width="11.69921875" style="631" customWidth="1"/>
    <col min="14859" max="14860" width="16.09765625" style="631" customWidth="1"/>
    <col min="14861" max="14862" width="12.69921875" style="631" customWidth="1"/>
    <col min="14863" max="14863" width="17.19921875" style="631" customWidth="1"/>
    <col min="14864" max="15104" width="7.19921875" style="631"/>
    <col min="15105" max="15105" width="5.19921875" style="631" customWidth="1"/>
    <col min="15106" max="15106" width="6.09765625" style="631" customWidth="1"/>
    <col min="15107" max="15107" width="8.69921875" style="631" customWidth="1"/>
    <col min="15108" max="15108" width="9.3984375" style="631" customWidth="1"/>
    <col min="15109" max="15110" width="9.19921875" style="631" customWidth="1"/>
    <col min="15111" max="15111" width="13.19921875" style="631" customWidth="1"/>
    <col min="15112" max="15113" width="9.19921875" style="631" customWidth="1"/>
    <col min="15114" max="15114" width="11.69921875" style="631" customWidth="1"/>
    <col min="15115" max="15116" width="16.09765625" style="631" customWidth="1"/>
    <col min="15117" max="15118" width="12.69921875" style="631" customWidth="1"/>
    <col min="15119" max="15119" width="17.19921875" style="631" customWidth="1"/>
    <col min="15120" max="15360" width="7.19921875" style="631"/>
    <col min="15361" max="15361" width="5.19921875" style="631" customWidth="1"/>
    <col min="15362" max="15362" width="6.09765625" style="631" customWidth="1"/>
    <col min="15363" max="15363" width="8.69921875" style="631" customWidth="1"/>
    <col min="15364" max="15364" width="9.3984375" style="631" customWidth="1"/>
    <col min="15365" max="15366" width="9.19921875" style="631" customWidth="1"/>
    <col min="15367" max="15367" width="13.19921875" style="631" customWidth="1"/>
    <col min="15368" max="15369" width="9.19921875" style="631" customWidth="1"/>
    <col min="15370" max="15370" width="11.69921875" style="631" customWidth="1"/>
    <col min="15371" max="15372" width="16.09765625" style="631" customWidth="1"/>
    <col min="15373" max="15374" width="12.69921875" style="631" customWidth="1"/>
    <col min="15375" max="15375" width="17.19921875" style="631" customWidth="1"/>
    <col min="15376" max="15616" width="7.19921875" style="631"/>
    <col min="15617" max="15617" width="5.19921875" style="631" customWidth="1"/>
    <col min="15618" max="15618" width="6.09765625" style="631" customWidth="1"/>
    <col min="15619" max="15619" width="8.69921875" style="631" customWidth="1"/>
    <col min="15620" max="15620" width="9.3984375" style="631" customWidth="1"/>
    <col min="15621" max="15622" width="9.19921875" style="631" customWidth="1"/>
    <col min="15623" max="15623" width="13.19921875" style="631" customWidth="1"/>
    <col min="15624" max="15625" width="9.19921875" style="631" customWidth="1"/>
    <col min="15626" max="15626" width="11.69921875" style="631" customWidth="1"/>
    <col min="15627" max="15628" width="16.09765625" style="631" customWidth="1"/>
    <col min="15629" max="15630" width="12.69921875" style="631" customWidth="1"/>
    <col min="15631" max="15631" width="17.19921875" style="631" customWidth="1"/>
    <col min="15632" max="15872" width="7.19921875" style="631"/>
    <col min="15873" max="15873" width="5.19921875" style="631" customWidth="1"/>
    <col min="15874" max="15874" width="6.09765625" style="631" customWidth="1"/>
    <col min="15875" max="15875" width="8.69921875" style="631" customWidth="1"/>
    <col min="15876" max="15876" width="9.3984375" style="631" customWidth="1"/>
    <col min="15877" max="15878" width="9.19921875" style="631" customWidth="1"/>
    <col min="15879" max="15879" width="13.19921875" style="631" customWidth="1"/>
    <col min="15880" max="15881" width="9.19921875" style="631" customWidth="1"/>
    <col min="15882" max="15882" width="11.69921875" style="631" customWidth="1"/>
    <col min="15883" max="15884" width="16.09765625" style="631" customWidth="1"/>
    <col min="15885" max="15886" width="12.69921875" style="631" customWidth="1"/>
    <col min="15887" max="15887" width="17.19921875" style="631" customWidth="1"/>
    <col min="15888" max="16128" width="7.19921875" style="631"/>
    <col min="16129" max="16129" width="5.19921875" style="631" customWidth="1"/>
    <col min="16130" max="16130" width="6.09765625" style="631" customWidth="1"/>
    <col min="16131" max="16131" width="8.69921875" style="631" customWidth="1"/>
    <col min="16132" max="16132" width="9.3984375" style="631" customWidth="1"/>
    <col min="16133" max="16134" width="9.19921875" style="631" customWidth="1"/>
    <col min="16135" max="16135" width="13.19921875" style="631" customWidth="1"/>
    <col min="16136" max="16137" width="9.19921875" style="631" customWidth="1"/>
    <col min="16138" max="16138" width="11.69921875" style="631" customWidth="1"/>
    <col min="16139" max="16140" width="16.09765625" style="631" customWidth="1"/>
    <col min="16141" max="16142" width="12.69921875" style="631" customWidth="1"/>
    <col min="16143" max="16143" width="17.19921875" style="631" customWidth="1"/>
    <col min="16144" max="16384" width="7.19921875" style="631"/>
  </cols>
  <sheetData>
    <row r="1" spans="1:16" ht="16.5" customHeight="1">
      <c r="A1" s="1969" t="s">
        <v>62</v>
      </c>
      <c r="B1" s="1969"/>
      <c r="C1" s="628"/>
      <c r="D1" s="629"/>
      <c r="E1" s="630"/>
      <c r="F1" s="630"/>
      <c r="G1" s="630"/>
      <c r="H1" s="630"/>
      <c r="I1" s="630"/>
      <c r="J1" s="630"/>
      <c r="K1" s="630"/>
      <c r="L1" s="1970" t="s">
        <v>353</v>
      </c>
      <c r="M1" s="1970"/>
      <c r="N1" s="1971" t="s">
        <v>1451</v>
      </c>
      <c r="O1" s="1972"/>
      <c r="P1" s="57" t="s">
        <v>6</v>
      </c>
    </row>
    <row r="2" spans="1:16" ht="18" customHeight="1">
      <c r="A2" s="1973" t="s">
        <v>1500</v>
      </c>
      <c r="B2" s="1973"/>
      <c r="C2" s="632" t="s">
        <v>1501</v>
      </c>
      <c r="D2" s="632"/>
      <c r="E2" s="630"/>
      <c r="F2" s="630"/>
      <c r="G2" s="630"/>
      <c r="H2" s="630"/>
      <c r="I2" s="630"/>
      <c r="J2" s="630"/>
      <c r="K2" s="630"/>
      <c r="L2" s="1970" t="s">
        <v>1502</v>
      </c>
      <c r="M2" s="1970"/>
      <c r="N2" s="1974" t="s">
        <v>1503</v>
      </c>
      <c r="O2" s="1975"/>
    </row>
    <row r="3" spans="1:16" ht="25.2" customHeight="1">
      <c r="A3" s="1962" t="s">
        <v>1504</v>
      </c>
      <c r="B3" s="1962"/>
      <c r="C3" s="1962"/>
      <c r="D3" s="1962"/>
      <c r="E3" s="1962"/>
      <c r="F3" s="1962"/>
      <c r="G3" s="1962"/>
      <c r="H3" s="1962"/>
      <c r="I3" s="1962"/>
      <c r="J3" s="1962"/>
      <c r="K3" s="1962"/>
      <c r="L3" s="1962"/>
      <c r="M3" s="1962"/>
      <c r="N3" s="1962"/>
      <c r="O3" s="1962"/>
    </row>
    <row r="4" spans="1:16" ht="21.15" customHeight="1" thickBot="1">
      <c r="A4" s="1963" t="s">
        <v>2010</v>
      </c>
      <c r="B4" s="1963"/>
      <c r="C4" s="1963"/>
      <c r="D4" s="1963"/>
      <c r="E4" s="1963"/>
      <c r="F4" s="1963"/>
      <c r="G4" s="1963"/>
      <c r="H4" s="1963"/>
      <c r="I4" s="1963"/>
      <c r="J4" s="1963"/>
      <c r="K4" s="1963"/>
      <c r="L4" s="1963"/>
      <c r="M4" s="1963"/>
      <c r="N4" s="1963"/>
      <c r="O4" s="1963"/>
    </row>
    <row r="5" spans="1:16" s="633" customFormat="1" ht="21.15" customHeight="1" thickBot="1">
      <c r="A5" s="1954" t="s">
        <v>1505</v>
      </c>
      <c r="B5" s="1954"/>
      <c r="C5" s="1954"/>
      <c r="D5" s="1964" t="s">
        <v>1506</v>
      </c>
      <c r="E5" s="1964"/>
      <c r="F5" s="1964"/>
      <c r="G5" s="1964"/>
      <c r="H5" s="1964"/>
      <c r="I5" s="1964"/>
      <c r="J5" s="1964"/>
      <c r="K5" s="1964"/>
      <c r="L5" s="1965" t="s">
        <v>1507</v>
      </c>
      <c r="M5" s="1965"/>
      <c r="N5" s="1965"/>
      <c r="O5" s="1966" t="s">
        <v>1508</v>
      </c>
    </row>
    <row r="6" spans="1:16" s="633" customFormat="1" ht="20.100000000000001" customHeight="1" thickBot="1">
      <c r="A6" s="1954"/>
      <c r="B6" s="1954"/>
      <c r="C6" s="1954"/>
      <c r="D6" s="1960" t="s">
        <v>1509</v>
      </c>
      <c r="E6" s="1967" t="s">
        <v>1510</v>
      </c>
      <c r="F6" s="1967"/>
      <c r="G6" s="1968" t="s">
        <v>1511</v>
      </c>
      <c r="H6" s="1968"/>
      <c r="I6" s="1968"/>
      <c r="J6" s="1952" t="s">
        <v>1512</v>
      </c>
      <c r="K6" s="1952"/>
      <c r="L6" s="1965"/>
      <c r="M6" s="1965"/>
      <c r="N6" s="1965"/>
      <c r="O6" s="1966"/>
    </row>
    <row r="7" spans="1:16" s="633" customFormat="1" ht="17.399999999999999" customHeight="1" thickBot="1">
      <c r="A7" s="1954"/>
      <c r="B7" s="1954"/>
      <c r="C7" s="1954"/>
      <c r="D7" s="1960"/>
      <c r="E7" s="1960" t="s">
        <v>1513</v>
      </c>
      <c r="F7" s="1960" t="s">
        <v>1514</v>
      </c>
      <c r="G7" s="1961" t="s">
        <v>1515</v>
      </c>
      <c r="H7" s="1961" t="s">
        <v>1516</v>
      </c>
      <c r="I7" s="1961" t="s">
        <v>1517</v>
      </c>
      <c r="J7" s="1960" t="s">
        <v>1518</v>
      </c>
      <c r="K7" s="1951" t="s">
        <v>1519</v>
      </c>
      <c r="L7" s="1952" t="s">
        <v>1520</v>
      </c>
      <c r="M7" s="1952"/>
      <c r="N7" s="1953" t="s">
        <v>1521</v>
      </c>
      <c r="O7" s="1966"/>
    </row>
    <row r="8" spans="1:16" s="633" customFormat="1" ht="42" customHeight="1" thickBot="1">
      <c r="A8" s="1954"/>
      <c r="B8" s="1954"/>
      <c r="C8" s="1954"/>
      <c r="D8" s="1960"/>
      <c r="E8" s="1960"/>
      <c r="F8" s="1960"/>
      <c r="G8" s="1961"/>
      <c r="H8" s="1961"/>
      <c r="I8" s="1961"/>
      <c r="J8" s="1960"/>
      <c r="K8" s="1951" t="s">
        <v>1522</v>
      </c>
      <c r="L8" s="634" t="s">
        <v>1523</v>
      </c>
      <c r="M8" s="635" t="s">
        <v>1524</v>
      </c>
      <c r="N8" s="1953"/>
      <c r="O8" s="1953"/>
    </row>
    <row r="9" spans="1:16" s="636" customFormat="1" ht="19.8" customHeight="1" thickBot="1">
      <c r="A9" s="1954" t="s">
        <v>361</v>
      </c>
      <c r="B9" s="1958" t="s">
        <v>249</v>
      </c>
      <c r="C9" s="1959"/>
      <c r="D9" s="1310">
        <v>13</v>
      </c>
      <c r="E9" s="1310">
        <v>7</v>
      </c>
      <c r="F9" s="1310">
        <v>6</v>
      </c>
      <c r="G9" s="1310">
        <v>13</v>
      </c>
      <c r="H9" s="1311" t="s">
        <v>2095</v>
      </c>
      <c r="I9" s="1311" t="s">
        <v>2095</v>
      </c>
      <c r="J9" s="1311" t="s">
        <v>2095</v>
      </c>
      <c r="K9" s="1310">
        <v>13</v>
      </c>
      <c r="L9" s="1310">
        <v>36498.769999999997</v>
      </c>
      <c r="M9" s="1310">
        <v>2946.5</v>
      </c>
      <c r="N9" s="1311" t="s">
        <v>2095</v>
      </c>
      <c r="O9" s="1262">
        <f t="shared" ref="O9" si="0">SUM(O10:O21)</f>
        <v>440</v>
      </c>
    </row>
    <row r="10" spans="1:16" s="636" customFormat="1" ht="19.8" customHeight="1" thickBot="1">
      <c r="A10" s="1955"/>
      <c r="B10" s="1942" t="s">
        <v>1525</v>
      </c>
      <c r="C10" s="1943"/>
      <c r="D10" s="1263">
        <v>1</v>
      </c>
      <c r="E10" s="1263">
        <v>1</v>
      </c>
      <c r="F10" s="1312" t="s">
        <v>2095</v>
      </c>
      <c r="G10" s="1263">
        <v>1</v>
      </c>
      <c r="H10" s="1312" t="s">
        <v>2095</v>
      </c>
      <c r="I10" s="1312" t="s">
        <v>2095</v>
      </c>
      <c r="J10" s="1312" t="s">
        <v>2095</v>
      </c>
      <c r="K10" s="1263">
        <v>1</v>
      </c>
      <c r="L10" s="1263">
        <v>4739</v>
      </c>
      <c r="M10" s="1261">
        <v>700</v>
      </c>
      <c r="N10" s="1312" t="s">
        <v>2095</v>
      </c>
      <c r="O10" s="1261">
        <v>10</v>
      </c>
    </row>
    <row r="11" spans="1:16" s="636" customFormat="1" ht="19.8" customHeight="1" thickBot="1">
      <c r="A11" s="1955"/>
      <c r="B11" s="1942" t="s">
        <v>1526</v>
      </c>
      <c r="C11" s="1943"/>
      <c r="D11" s="1263">
        <v>11</v>
      </c>
      <c r="E11" s="1263">
        <v>5</v>
      </c>
      <c r="F11" s="1263">
        <v>6</v>
      </c>
      <c r="G11" s="1263">
        <v>11</v>
      </c>
      <c r="H11" s="1312" t="s">
        <v>2095</v>
      </c>
      <c r="I11" s="1312" t="s">
        <v>2095</v>
      </c>
      <c r="J11" s="1312" t="s">
        <v>2095</v>
      </c>
      <c r="K11" s="1263">
        <v>11</v>
      </c>
      <c r="L11" s="1263">
        <v>26255.77</v>
      </c>
      <c r="M11" s="1261">
        <v>1598.5</v>
      </c>
      <c r="N11" s="1312" t="s">
        <v>2095</v>
      </c>
      <c r="O11" s="1261">
        <v>420</v>
      </c>
    </row>
    <row r="12" spans="1:16" s="636" customFormat="1" ht="19.8" customHeight="1" thickBot="1">
      <c r="A12" s="1955"/>
      <c r="B12" s="1947" t="s">
        <v>1527</v>
      </c>
      <c r="C12" s="1948"/>
      <c r="D12" s="1312" t="s">
        <v>2095</v>
      </c>
      <c r="E12" s="1312" t="s">
        <v>2095</v>
      </c>
      <c r="F12" s="1312" t="s">
        <v>2095</v>
      </c>
      <c r="G12" s="1312" t="s">
        <v>2095</v>
      </c>
      <c r="H12" s="1312" t="s">
        <v>2095</v>
      </c>
      <c r="I12" s="1312" t="s">
        <v>2095</v>
      </c>
      <c r="J12" s="1312" t="s">
        <v>2095</v>
      </c>
      <c r="K12" s="1312" t="s">
        <v>2095</v>
      </c>
      <c r="L12" s="1312" t="s">
        <v>2095</v>
      </c>
      <c r="M12" s="1312" t="s">
        <v>2095</v>
      </c>
      <c r="N12" s="1312" t="s">
        <v>2095</v>
      </c>
      <c r="O12" s="1312" t="s">
        <v>2095</v>
      </c>
    </row>
    <row r="13" spans="1:16" s="636" customFormat="1" ht="19.8" customHeight="1" thickBot="1">
      <c r="A13" s="1955"/>
      <c r="B13" s="1942" t="s">
        <v>1528</v>
      </c>
      <c r="C13" s="1943"/>
      <c r="D13" s="1312" t="s">
        <v>2095</v>
      </c>
      <c r="E13" s="1312" t="s">
        <v>2095</v>
      </c>
      <c r="F13" s="1312" t="s">
        <v>2095</v>
      </c>
      <c r="G13" s="1312" t="s">
        <v>2095</v>
      </c>
      <c r="H13" s="1312" t="s">
        <v>2095</v>
      </c>
      <c r="I13" s="1312" t="s">
        <v>2095</v>
      </c>
      <c r="J13" s="1312" t="s">
        <v>2095</v>
      </c>
      <c r="K13" s="1312" t="s">
        <v>2095</v>
      </c>
      <c r="L13" s="1312" t="s">
        <v>2095</v>
      </c>
      <c r="M13" s="1312" t="s">
        <v>2095</v>
      </c>
      <c r="N13" s="1312" t="s">
        <v>2095</v>
      </c>
      <c r="O13" s="1312" t="s">
        <v>2095</v>
      </c>
    </row>
    <row r="14" spans="1:16" s="636" customFormat="1" ht="19.8" customHeight="1" thickBot="1">
      <c r="A14" s="1955"/>
      <c r="B14" s="1942" t="s">
        <v>1529</v>
      </c>
      <c r="C14" s="1943"/>
      <c r="D14" s="1263">
        <v>1</v>
      </c>
      <c r="E14" s="1263">
        <v>1</v>
      </c>
      <c r="F14" s="1312" t="s">
        <v>2095</v>
      </c>
      <c r="G14" s="1263">
        <v>1</v>
      </c>
      <c r="H14" s="1312" t="s">
        <v>2095</v>
      </c>
      <c r="I14" s="1312" t="s">
        <v>2095</v>
      </c>
      <c r="J14" s="1312" t="s">
        <v>2095</v>
      </c>
      <c r="K14" s="1263">
        <v>1</v>
      </c>
      <c r="L14" s="1263">
        <v>5504</v>
      </c>
      <c r="M14" s="1261">
        <v>648</v>
      </c>
      <c r="N14" s="1312" t="s">
        <v>2095</v>
      </c>
      <c r="O14" s="1261">
        <v>10</v>
      </c>
    </row>
    <row r="15" spans="1:16" s="636" customFormat="1" ht="19.8" customHeight="1" thickBot="1">
      <c r="A15" s="1955"/>
      <c r="B15" s="1942" t="s">
        <v>1530</v>
      </c>
      <c r="C15" s="1943"/>
      <c r="D15" s="1312" t="s">
        <v>2095</v>
      </c>
      <c r="E15" s="1312" t="s">
        <v>2095</v>
      </c>
      <c r="F15" s="1312" t="s">
        <v>2095</v>
      </c>
      <c r="G15" s="1312" t="s">
        <v>2095</v>
      </c>
      <c r="H15" s="1312" t="s">
        <v>2095</v>
      </c>
      <c r="I15" s="1312" t="s">
        <v>2095</v>
      </c>
      <c r="J15" s="1312" t="s">
        <v>2095</v>
      </c>
      <c r="K15" s="1312" t="s">
        <v>2095</v>
      </c>
      <c r="L15" s="1312" t="s">
        <v>2095</v>
      </c>
      <c r="M15" s="1312" t="s">
        <v>2095</v>
      </c>
      <c r="N15" s="1312" t="s">
        <v>2095</v>
      </c>
      <c r="O15" s="1312" t="s">
        <v>2095</v>
      </c>
    </row>
    <row r="16" spans="1:16" s="636" customFormat="1" ht="19.8" customHeight="1" thickBot="1">
      <c r="A16" s="1955"/>
      <c r="B16" s="1947" t="s">
        <v>1531</v>
      </c>
      <c r="C16" s="1948"/>
      <c r="D16" s="1312" t="s">
        <v>2095</v>
      </c>
      <c r="E16" s="1312" t="s">
        <v>2095</v>
      </c>
      <c r="F16" s="1312" t="s">
        <v>2095</v>
      </c>
      <c r="G16" s="1312" t="s">
        <v>2095</v>
      </c>
      <c r="H16" s="1312" t="s">
        <v>2095</v>
      </c>
      <c r="I16" s="1312" t="s">
        <v>2095</v>
      </c>
      <c r="J16" s="1312" t="s">
        <v>2095</v>
      </c>
      <c r="K16" s="1312" t="s">
        <v>2095</v>
      </c>
      <c r="L16" s="1312" t="s">
        <v>2095</v>
      </c>
      <c r="M16" s="1312" t="s">
        <v>2095</v>
      </c>
      <c r="N16" s="1312" t="s">
        <v>2095</v>
      </c>
      <c r="O16" s="1312" t="s">
        <v>2095</v>
      </c>
    </row>
    <row r="17" spans="1:15" s="636" customFormat="1" ht="19.8" customHeight="1" thickBot="1">
      <c r="A17" s="1955"/>
      <c r="B17" s="1942" t="s">
        <v>1532</v>
      </c>
      <c r="C17" s="1943"/>
      <c r="D17" s="1312" t="s">
        <v>2095</v>
      </c>
      <c r="E17" s="1312" t="s">
        <v>2095</v>
      </c>
      <c r="F17" s="1312" t="s">
        <v>2095</v>
      </c>
      <c r="G17" s="1312" t="s">
        <v>2095</v>
      </c>
      <c r="H17" s="1312" t="s">
        <v>2095</v>
      </c>
      <c r="I17" s="1312" t="s">
        <v>2095</v>
      </c>
      <c r="J17" s="1312" t="s">
        <v>2095</v>
      </c>
      <c r="K17" s="1312" t="s">
        <v>2095</v>
      </c>
      <c r="L17" s="1312" t="s">
        <v>2095</v>
      </c>
      <c r="M17" s="1312" t="s">
        <v>2095</v>
      </c>
      <c r="N17" s="1312" t="s">
        <v>2095</v>
      </c>
      <c r="O17" s="1312" t="s">
        <v>2095</v>
      </c>
    </row>
    <row r="18" spans="1:15" s="636" customFormat="1" ht="19.8" customHeight="1" thickBot="1">
      <c r="A18" s="1955"/>
      <c r="B18" s="1942" t="s">
        <v>1533</v>
      </c>
      <c r="C18" s="1943"/>
      <c r="D18" s="1312" t="s">
        <v>2095</v>
      </c>
      <c r="E18" s="1312" t="s">
        <v>2095</v>
      </c>
      <c r="F18" s="1312" t="s">
        <v>2095</v>
      </c>
      <c r="G18" s="1312" t="s">
        <v>2095</v>
      </c>
      <c r="H18" s="1312" t="s">
        <v>2095</v>
      </c>
      <c r="I18" s="1312" t="s">
        <v>2095</v>
      </c>
      <c r="J18" s="1312" t="s">
        <v>2095</v>
      </c>
      <c r="K18" s="1312" t="s">
        <v>2095</v>
      </c>
      <c r="L18" s="1312" t="s">
        <v>2095</v>
      </c>
      <c r="M18" s="1312" t="s">
        <v>2095</v>
      </c>
      <c r="N18" s="1312" t="s">
        <v>2095</v>
      </c>
      <c r="O18" s="1312" t="s">
        <v>2095</v>
      </c>
    </row>
    <row r="19" spans="1:15" s="636" customFormat="1" ht="19.8" customHeight="1" thickBot="1">
      <c r="A19" s="1955"/>
      <c r="B19" s="1942" t="s">
        <v>1534</v>
      </c>
      <c r="C19" s="1943"/>
      <c r="D19" s="1312" t="s">
        <v>2095</v>
      </c>
      <c r="E19" s="1312" t="s">
        <v>2095</v>
      </c>
      <c r="F19" s="1312" t="s">
        <v>2095</v>
      </c>
      <c r="G19" s="1312" t="s">
        <v>2095</v>
      </c>
      <c r="H19" s="1312" t="s">
        <v>2095</v>
      </c>
      <c r="I19" s="1312" t="s">
        <v>2095</v>
      </c>
      <c r="J19" s="1312" t="s">
        <v>2095</v>
      </c>
      <c r="K19" s="1312" t="s">
        <v>2095</v>
      </c>
      <c r="L19" s="1312" t="s">
        <v>2095</v>
      </c>
      <c r="M19" s="1312" t="s">
        <v>2095</v>
      </c>
      <c r="N19" s="1312" t="s">
        <v>2095</v>
      </c>
      <c r="O19" s="1312" t="s">
        <v>2095</v>
      </c>
    </row>
    <row r="20" spans="1:15" s="636" customFormat="1" ht="19.8" customHeight="1">
      <c r="A20" s="1956"/>
      <c r="B20" s="1949" t="s">
        <v>1535</v>
      </c>
      <c r="C20" s="1950"/>
      <c r="D20" s="1312" t="s">
        <v>2095</v>
      </c>
      <c r="E20" s="1312" t="s">
        <v>2095</v>
      </c>
      <c r="F20" s="1312" t="s">
        <v>2095</v>
      </c>
      <c r="G20" s="1312" t="s">
        <v>2095</v>
      </c>
      <c r="H20" s="1312" t="s">
        <v>2095</v>
      </c>
      <c r="I20" s="1312" t="s">
        <v>2095</v>
      </c>
      <c r="J20" s="1312" t="s">
        <v>2095</v>
      </c>
      <c r="K20" s="1312" t="s">
        <v>2095</v>
      </c>
      <c r="L20" s="1312" t="s">
        <v>2095</v>
      </c>
      <c r="M20" s="1312" t="s">
        <v>2095</v>
      </c>
      <c r="N20" s="1312" t="s">
        <v>2095</v>
      </c>
      <c r="O20" s="1312" t="s">
        <v>2095</v>
      </c>
    </row>
    <row r="21" spans="1:15" s="636" customFormat="1" ht="19.8" customHeight="1">
      <c r="A21" s="1957"/>
      <c r="B21" s="1942" t="s">
        <v>2094</v>
      </c>
      <c r="C21" s="1943"/>
      <c r="D21" s="1312" t="s">
        <v>2095</v>
      </c>
      <c r="E21" s="1312" t="s">
        <v>2095</v>
      </c>
      <c r="F21" s="1312" t="s">
        <v>2095</v>
      </c>
      <c r="G21" s="1312" t="s">
        <v>2095</v>
      </c>
      <c r="H21" s="1312" t="s">
        <v>2095</v>
      </c>
      <c r="I21" s="1312" t="s">
        <v>2095</v>
      </c>
      <c r="J21" s="1312" t="s">
        <v>2095</v>
      </c>
      <c r="K21" s="1312" t="s">
        <v>2095</v>
      </c>
      <c r="L21" s="1312" t="s">
        <v>2095</v>
      </c>
      <c r="M21" s="1312" t="s">
        <v>2095</v>
      </c>
      <c r="N21" s="1312" t="s">
        <v>2095</v>
      </c>
      <c r="O21" s="1312" t="s">
        <v>2095</v>
      </c>
    </row>
    <row r="22" spans="1:15" s="642" customFormat="1" ht="27.6" customHeight="1" thickBot="1">
      <c r="A22" s="1944" t="s">
        <v>1536</v>
      </c>
      <c r="B22" s="1944"/>
      <c r="C22" s="637"/>
      <c r="D22" s="638"/>
      <c r="E22" s="639"/>
      <c r="F22" s="640"/>
      <c r="G22" s="640"/>
      <c r="H22" s="639"/>
      <c r="I22" s="640"/>
      <c r="J22" s="640"/>
      <c r="K22" s="639"/>
      <c r="L22" s="641"/>
      <c r="M22" s="641"/>
      <c r="N22" s="639"/>
      <c r="O22" s="639"/>
    </row>
    <row r="23" spans="1:15" s="642" customFormat="1" ht="16.5" customHeight="1">
      <c r="A23" s="643" t="s">
        <v>256</v>
      </c>
      <c r="B23" s="644"/>
      <c r="C23" s="644"/>
      <c r="D23" s="644"/>
      <c r="F23" s="643" t="s">
        <v>257</v>
      </c>
      <c r="G23" s="644"/>
      <c r="J23" s="644" t="s">
        <v>1317</v>
      </c>
      <c r="K23" s="644"/>
      <c r="L23" s="643" t="s">
        <v>1537</v>
      </c>
      <c r="M23" s="645"/>
      <c r="N23" s="642" t="s">
        <v>2096</v>
      </c>
    </row>
    <row r="24" spans="1:15" s="642" customFormat="1" ht="16.5" customHeight="1">
      <c r="G24" s="644"/>
      <c r="J24" s="644" t="s">
        <v>260</v>
      </c>
      <c r="K24" s="644"/>
      <c r="L24" s="644"/>
      <c r="M24" s="644"/>
      <c r="N24" s="644"/>
    </row>
    <row r="25" spans="1:15" ht="16.5" customHeight="1">
      <c r="A25" s="1945" t="s">
        <v>1538</v>
      </c>
      <c r="B25" s="1945"/>
      <c r="C25" s="1945"/>
      <c r="D25" s="1945"/>
      <c r="E25" s="1945"/>
      <c r="F25" s="1945"/>
      <c r="G25" s="1945"/>
      <c r="H25" s="1945"/>
      <c r="I25" s="1945"/>
      <c r="J25" s="1945"/>
      <c r="K25" s="1945"/>
      <c r="L25" s="1945"/>
      <c r="M25" s="1945"/>
      <c r="N25" s="1945"/>
      <c r="O25" s="1945"/>
    </row>
    <row r="26" spans="1:15" s="646" customFormat="1" ht="16.5" customHeight="1">
      <c r="A26" s="1945" t="s">
        <v>1539</v>
      </c>
      <c r="B26" s="1945"/>
      <c r="C26" s="1945"/>
      <c r="D26" s="1945"/>
      <c r="E26" s="1945"/>
      <c r="F26" s="1945"/>
      <c r="G26" s="1945"/>
      <c r="H26" s="1945"/>
      <c r="I26" s="1945"/>
      <c r="J26" s="1945"/>
      <c r="K26" s="1945"/>
      <c r="L26" s="1945"/>
      <c r="M26" s="1945"/>
      <c r="N26" s="1945"/>
      <c r="O26" s="1945"/>
    </row>
    <row r="27" spans="1:15" s="646" customFormat="1" ht="16.5" customHeight="1">
      <c r="A27" s="1946" t="s">
        <v>1540</v>
      </c>
      <c r="B27" s="1946"/>
      <c r="C27" s="1946"/>
      <c r="D27" s="1946"/>
      <c r="E27" s="1946"/>
      <c r="F27" s="1946"/>
      <c r="G27" s="1946"/>
      <c r="H27" s="1946"/>
      <c r="I27" s="1946"/>
      <c r="J27" s="1946"/>
      <c r="K27" s="1946"/>
      <c r="L27" s="1946"/>
      <c r="M27" s="1946"/>
      <c r="N27" s="1946"/>
      <c r="O27" s="1946"/>
    </row>
  </sheetData>
  <sheetProtection selectLockedCells="1" selectUnlockedCells="1"/>
  <mergeCells count="43">
    <mergeCell ref="A1:B1"/>
    <mergeCell ref="L1:M1"/>
    <mergeCell ref="N1:O1"/>
    <mergeCell ref="A2:B2"/>
    <mergeCell ref="L2:M2"/>
    <mergeCell ref="N2:O2"/>
    <mergeCell ref="J7:J8"/>
    <mergeCell ref="A3:O3"/>
    <mergeCell ref="A4:O4"/>
    <mergeCell ref="A5:C8"/>
    <mergeCell ref="D5:K5"/>
    <mergeCell ref="L5:N6"/>
    <mergeCell ref="O5:O8"/>
    <mergeCell ref="D6:D8"/>
    <mergeCell ref="E6:F6"/>
    <mergeCell ref="G6:I6"/>
    <mergeCell ref="J6:K6"/>
    <mergeCell ref="B20:C20"/>
    <mergeCell ref="K7:K8"/>
    <mergeCell ref="L7:M7"/>
    <mergeCell ref="N7:N8"/>
    <mergeCell ref="A9:A21"/>
    <mergeCell ref="B9:C9"/>
    <mergeCell ref="B10:C10"/>
    <mergeCell ref="B11:C11"/>
    <mergeCell ref="B12:C12"/>
    <mergeCell ref="B13:C13"/>
    <mergeCell ref="B14:C14"/>
    <mergeCell ref="E7:E8"/>
    <mergeCell ref="F7:F8"/>
    <mergeCell ref="G7:G8"/>
    <mergeCell ref="H7:H8"/>
    <mergeCell ref="I7:I8"/>
    <mergeCell ref="B15:C15"/>
    <mergeCell ref="B16:C16"/>
    <mergeCell ref="B17:C17"/>
    <mergeCell ref="B18:C18"/>
    <mergeCell ref="B19:C19"/>
    <mergeCell ref="B21:C21"/>
    <mergeCell ref="A22:B22"/>
    <mergeCell ref="A25:O25"/>
    <mergeCell ref="A26:O26"/>
    <mergeCell ref="A27:O27"/>
  </mergeCells>
  <phoneticPr fontId="11" type="noConversion"/>
  <hyperlinks>
    <hyperlink ref="P1" location="預告統計資料發布時間表!A1" display="回發布時間表" xr:uid="{E9F04799-9930-435A-8EC2-823D0F2E0793}"/>
  </hyperlinks>
  <printOptions horizontalCentered="1"/>
  <pageMargins left="0.19685039370078741" right="0.19685039370078741" top="0.62992125984251968" bottom="0.62992125984251968" header="0.78740157480314965" footer="0.78740157480314965"/>
  <pageSetup paperSize="9" scale="80" orientation="landscape" useFirstPageNumber="1" horizontalDpi="300" verticalDpi="300"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AP34"/>
  <sheetViews>
    <sheetView topLeftCell="P1" zoomScaleNormal="100" zoomScaleSheetLayoutView="75" workbookViewId="0">
      <selection activeCell="AP1" sqref="AP1"/>
    </sheetView>
  </sheetViews>
  <sheetFormatPr defaultColWidth="6.5" defaultRowHeight="12"/>
  <cols>
    <col min="1" max="1" width="9.69921875" style="594" customWidth="1"/>
    <col min="2" max="19" width="6.8984375" style="594" customWidth="1"/>
    <col min="20" max="20" width="9.09765625" style="594" customWidth="1"/>
    <col min="21" max="21" width="6.19921875" style="594" customWidth="1"/>
    <col min="22" max="23" width="6.8984375" style="594" customWidth="1"/>
    <col min="24" max="24" width="6.19921875" style="594" customWidth="1"/>
    <col min="25" max="40" width="6.8984375" style="594" customWidth="1"/>
    <col min="41" max="41" width="6.19921875" style="594" customWidth="1"/>
    <col min="42" max="256" width="6.5" style="594"/>
    <col min="257" max="257" width="9.69921875" style="594" customWidth="1"/>
    <col min="258" max="275" width="6.8984375" style="594" customWidth="1"/>
    <col min="276" max="276" width="9.09765625" style="594" customWidth="1"/>
    <col min="277" max="277" width="6.19921875" style="594" customWidth="1"/>
    <col min="278" max="279" width="6.8984375" style="594" customWidth="1"/>
    <col min="280" max="280" width="6.19921875" style="594" customWidth="1"/>
    <col min="281" max="296" width="6.8984375" style="594" customWidth="1"/>
    <col min="297" max="297" width="6.19921875" style="594" customWidth="1"/>
    <col min="298" max="512" width="6.5" style="594"/>
    <col min="513" max="513" width="9.69921875" style="594" customWidth="1"/>
    <col min="514" max="531" width="6.8984375" style="594" customWidth="1"/>
    <col min="532" max="532" width="9.09765625" style="594" customWidth="1"/>
    <col min="533" max="533" width="6.19921875" style="594" customWidth="1"/>
    <col min="534" max="535" width="6.8984375" style="594" customWidth="1"/>
    <col min="536" max="536" width="6.19921875" style="594" customWidth="1"/>
    <col min="537" max="552" width="6.8984375" style="594" customWidth="1"/>
    <col min="553" max="553" width="6.19921875" style="594" customWidth="1"/>
    <col min="554" max="768" width="6.5" style="594"/>
    <col min="769" max="769" width="9.69921875" style="594" customWidth="1"/>
    <col min="770" max="787" width="6.8984375" style="594" customWidth="1"/>
    <col min="788" max="788" width="9.09765625" style="594" customWidth="1"/>
    <col min="789" max="789" width="6.19921875" style="594" customWidth="1"/>
    <col min="790" max="791" width="6.8984375" style="594" customWidth="1"/>
    <col min="792" max="792" width="6.19921875" style="594" customWidth="1"/>
    <col min="793" max="808" width="6.8984375" style="594" customWidth="1"/>
    <col min="809" max="809" width="6.19921875" style="594" customWidth="1"/>
    <col min="810" max="1024" width="6.5" style="594"/>
    <col min="1025" max="1025" width="9.69921875" style="594" customWidth="1"/>
    <col min="1026" max="1043" width="6.8984375" style="594" customWidth="1"/>
    <col min="1044" max="1044" width="9.09765625" style="594" customWidth="1"/>
    <col min="1045" max="1045" width="6.19921875" style="594" customWidth="1"/>
    <col min="1046" max="1047" width="6.8984375" style="594" customWidth="1"/>
    <col min="1048" max="1048" width="6.19921875" style="594" customWidth="1"/>
    <col min="1049" max="1064" width="6.8984375" style="594" customWidth="1"/>
    <col min="1065" max="1065" width="6.19921875" style="594" customWidth="1"/>
    <col min="1066" max="1280" width="6.5" style="594"/>
    <col min="1281" max="1281" width="9.69921875" style="594" customWidth="1"/>
    <col min="1282" max="1299" width="6.8984375" style="594" customWidth="1"/>
    <col min="1300" max="1300" width="9.09765625" style="594" customWidth="1"/>
    <col min="1301" max="1301" width="6.19921875" style="594" customWidth="1"/>
    <col min="1302" max="1303" width="6.8984375" style="594" customWidth="1"/>
    <col min="1304" max="1304" width="6.19921875" style="594" customWidth="1"/>
    <col min="1305" max="1320" width="6.8984375" style="594" customWidth="1"/>
    <col min="1321" max="1321" width="6.19921875" style="594" customWidth="1"/>
    <col min="1322" max="1536" width="6.5" style="594"/>
    <col min="1537" max="1537" width="9.69921875" style="594" customWidth="1"/>
    <col min="1538" max="1555" width="6.8984375" style="594" customWidth="1"/>
    <col min="1556" max="1556" width="9.09765625" style="594" customWidth="1"/>
    <col min="1557" max="1557" width="6.19921875" style="594" customWidth="1"/>
    <col min="1558" max="1559" width="6.8984375" style="594" customWidth="1"/>
    <col min="1560" max="1560" width="6.19921875" style="594" customWidth="1"/>
    <col min="1561" max="1576" width="6.8984375" style="594" customWidth="1"/>
    <col min="1577" max="1577" width="6.19921875" style="594" customWidth="1"/>
    <col min="1578" max="1792" width="6.5" style="594"/>
    <col min="1793" max="1793" width="9.69921875" style="594" customWidth="1"/>
    <col min="1794" max="1811" width="6.8984375" style="594" customWidth="1"/>
    <col min="1812" max="1812" width="9.09765625" style="594" customWidth="1"/>
    <col min="1813" max="1813" width="6.19921875" style="594" customWidth="1"/>
    <col min="1814" max="1815" width="6.8984375" style="594" customWidth="1"/>
    <col min="1816" max="1816" width="6.19921875" style="594" customWidth="1"/>
    <col min="1817" max="1832" width="6.8984375" style="594" customWidth="1"/>
    <col min="1833" max="1833" width="6.19921875" style="594" customWidth="1"/>
    <col min="1834" max="2048" width="6.5" style="594"/>
    <col min="2049" max="2049" width="9.69921875" style="594" customWidth="1"/>
    <col min="2050" max="2067" width="6.8984375" style="594" customWidth="1"/>
    <col min="2068" max="2068" width="9.09765625" style="594" customWidth="1"/>
    <col min="2069" max="2069" width="6.19921875" style="594" customWidth="1"/>
    <col min="2070" max="2071" width="6.8984375" style="594" customWidth="1"/>
    <col min="2072" max="2072" width="6.19921875" style="594" customWidth="1"/>
    <col min="2073" max="2088" width="6.8984375" style="594" customWidth="1"/>
    <col min="2089" max="2089" width="6.19921875" style="594" customWidth="1"/>
    <col min="2090" max="2304" width="6.5" style="594"/>
    <col min="2305" max="2305" width="9.69921875" style="594" customWidth="1"/>
    <col min="2306" max="2323" width="6.8984375" style="594" customWidth="1"/>
    <col min="2324" max="2324" width="9.09765625" style="594" customWidth="1"/>
    <col min="2325" max="2325" width="6.19921875" style="594" customWidth="1"/>
    <col min="2326" max="2327" width="6.8984375" style="594" customWidth="1"/>
    <col min="2328" max="2328" width="6.19921875" style="594" customWidth="1"/>
    <col min="2329" max="2344" width="6.8984375" style="594" customWidth="1"/>
    <col min="2345" max="2345" width="6.19921875" style="594" customWidth="1"/>
    <col min="2346" max="2560" width="6.5" style="594"/>
    <col min="2561" max="2561" width="9.69921875" style="594" customWidth="1"/>
    <col min="2562" max="2579" width="6.8984375" style="594" customWidth="1"/>
    <col min="2580" max="2580" width="9.09765625" style="594" customWidth="1"/>
    <col min="2581" max="2581" width="6.19921875" style="594" customWidth="1"/>
    <col min="2582" max="2583" width="6.8984375" style="594" customWidth="1"/>
    <col min="2584" max="2584" width="6.19921875" style="594" customWidth="1"/>
    <col min="2585" max="2600" width="6.8984375" style="594" customWidth="1"/>
    <col min="2601" max="2601" width="6.19921875" style="594" customWidth="1"/>
    <col min="2602" max="2816" width="6.5" style="594"/>
    <col min="2817" max="2817" width="9.69921875" style="594" customWidth="1"/>
    <col min="2818" max="2835" width="6.8984375" style="594" customWidth="1"/>
    <col min="2836" max="2836" width="9.09765625" style="594" customWidth="1"/>
    <col min="2837" max="2837" width="6.19921875" style="594" customWidth="1"/>
    <col min="2838" max="2839" width="6.8984375" style="594" customWidth="1"/>
    <col min="2840" max="2840" width="6.19921875" style="594" customWidth="1"/>
    <col min="2841" max="2856" width="6.8984375" style="594" customWidth="1"/>
    <col min="2857" max="2857" width="6.19921875" style="594" customWidth="1"/>
    <col min="2858" max="3072" width="6.5" style="594"/>
    <col min="3073" max="3073" width="9.69921875" style="594" customWidth="1"/>
    <col min="3074" max="3091" width="6.8984375" style="594" customWidth="1"/>
    <col min="3092" max="3092" width="9.09765625" style="594" customWidth="1"/>
    <col min="3093" max="3093" width="6.19921875" style="594" customWidth="1"/>
    <col min="3094" max="3095" width="6.8984375" style="594" customWidth="1"/>
    <col min="3096" max="3096" width="6.19921875" style="594" customWidth="1"/>
    <col min="3097" max="3112" width="6.8984375" style="594" customWidth="1"/>
    <col min="3113" max="3113" width="6.19921875" style="594" customWidth="1"/>
    <col min="3114" max="3328" width="6.5" style="594"/>
    <col min="3329" max="3329" width="9.69921875" style="594" customWidth="1"/>
    <col min="3330" max="3347" width="6.8984375" style="594" customWidth="1"/>
    <col min="3348" max="3348" width="9.09765625" style="594" customWidth="1"/>
    <col min="3349" max="3349" width="6.19921875" style="594" customWidth="1"/>
    <col min="3350" max="3351" width="6.8984375" style="594" customWidth="1"/>
    <col min="3352" max="3352" width="6.19921875" style="594" customWidth="1"/>
    <col min="3353" max="3368" width="6.8984375" style="594" customWidth="1"/>
    <col min="3369" max="3369" width="6.19921875" style="594" customWidth="1"/>
    <col min="3370" max="3584" width="6.5" style="594"/>
    <col min="3585" max="3585" width="9.69921875" style="594" customWidth="1"/>
    <col min="3586" max="3603" width="6.8984375" style="594" customWidth="1"/>
    <col min="3604" max="3604" width="9.09765625" style="594" customWidth="1"/>
    <col min="3605" max="3605" width="6.19921875" style="594" customWidth="1"/>
    <col min="3606" max="3607" width="6.8984375" style="594" customWidth="1"/>
    <col min="3608" max="3608" width="6.19921875" style="594" customWidth="1"/>
    <col min="3609" max="3624" width="6.8984375" style="594" customWidth="1"/>
    <col min="3625" max="3625" width="6.19921875" style="594" customWidth="1"/>
    <col min="3626" max="3840" width="6.5" style="594"/>
    <col min="3841" max="3841" width="9.69921875" style="594" customWidth="1"/>
    <col min="3842" max="3859" width="6.8984375" style="594" customWidth="1"/>
    <col min="3860" max="3860" width="9.09765625" style="594" customWidth="1"/>
    <col min="3861" max="3861" width="6.19921875" style="594" customWidth="1"/>
    <col min="3862" max="3863" width="6.8984375" style="594" customWidth="1"/>
    <col min="3864" max="3864" width="6.19921875" style="594" customWidth="1"/>
    <col min="3865" max="3880" width="6.8984375" style="594" customWidth="1"/>
    <col min="3881" max="3881" width="6.19921875" style="594" customWidth="1"/>
    <col min="3882" max="4096" width="6.5" style="594"/>
    <col min="4097" max="4097" width="9.69921875" style="594" customWidth="1"/>
    <col min="4098" max="4115" width="6.8984375" style="594" customWidth="1"/>
    <col min="4116" max="4116" width="9.09765625" style="594" customWidth="1"/>
    <col min="4117" max="4117" width="6.19921875" style="594" customWidth="1"/>
    <col min="4118" max="4119" width="6.8984375" style="594" customWidth="1"/>
    <col min="4120" max="4120" width="6.19921875" style="594" customWidth="1"/>
    <col min="4121" max="4136" width="6.8984375" style="594" customWidth="1"/>
    <col min="4137" max="4137" width="6.19921875" style="594" customWidth="1"/>
    <col min="4138" max="4352" width="6.5" style="594"/>
    <col min="4353" max="4353" width="9.69921875" style="594" customWidth="1"/>
    <col min="4354" max="4371" width="6.8984375" style="594" customWidth="1"/>
    <col min="4372" max="4372" width="9.09765625" style="594" customWidth="1"/>
    <col min="4373" max="4373" width="6.19921875" style="594" customWidth="1"/>
    <col min="4374" max="4375" width="6.8984375" style="594" customWidth="1"/>
    <col min="4376" max="4376" width="6.19921875" style="594" customWidth="1"/>
    <col min="4377" max="4392" width="6.8984375" style="594" customWidth="1"/>
    <col min="4393" max="4393" width="6.19921875" style="594" customWidth="1"/>
    <col min="4394" max="4608" width="6.5" style="594"/>
    <col min="4609" max="4609" width="9.69921875" style="594" customWidth="1"/>
    <col min="4610" max="4627" width="6.8984375" style="594" customWidth="1"/>
    <col min="4628" max="4628" width="9.09765625" style="594" customWidth="1"/>
    <col min="4629" max="4629" width="6.19921875" style="594" customWidth="1"/>
    <col min="4630" max="4631" width="6.8984375" style="594" customWidth="1"/>
    <col min="4632" max="4632" width="6.19921875" style="594" customWidth="1"/>
    <col min="4633" max="4648" width="6.8984375" style="594" customWidth="1"/>
    <col min="4649" max="4649" width="6.19921875" style="594" customWidth="1"/>
    <col min="4650" max="4864" width="6.5" style="594"/>
    <col min="4865" max="4865" width="9.69921875" style="594" customWidth="1"/>
    <col min="4866" max="4883" width="6.8984375" style="594" customWidth="1"/>
    <col min="4884" max="4884" width="9.09765625" style="594" customWidth="1"/>
    <col min="4885" max="4885" width="6.19921875" style="594" customWidth="1"/>
    <col min="4886" max="4887" width="6.8984375" style="594" customWidth="1"/>
    <col min="4888" max="4888" width="6.19921875" style="594" customWidth="1"/>
    <col min="4889" max="4904" width="6.8984375" style="594" customWidth="1"/>
    <col min="4905" max="4905" width="6.19921875" style="594" customWidth="1"/>
    <col min="4906" max="5120" width="6.5" style="594"/>
    <col min="5121" max="5121" width="9.69921875" style="594" customWidth="1"/>
    <col min="5122" max="5139" width="6.8984375" style="594" customWidth="1"/>
    <col min="5140" max="5140" width="9.09765625" style="594" customWidth="1"/>
    <col min="5141" max="5141" width="6.19921875" style="594" customWidth="1"/>
    <col min="5142" max="5143" width="6.8984375" style="594" customWidth="1"/>
    <col min="5144" max="5144" width="6.19921875" style="594" customWidth="1"/>
    <col min="5145" max="5160" width="6.8984375" style="594" customWidth="1"/>
    <col min="5161" max="5161" width="6.19921875" style="594" customWidth="1"/>
    <col min="5162" max="5376" width="6.5" style="594"/>
    <col min="5377" max="5377" width="9.69921875" style="594" customWidth="1"/>
    <col min="5378" max="5395" width="6.8984375" style="594" customWidth="1"/>
    <col min="5396" max="5396" width="9.09765625" style="594" customWidth="1"/>
    <col min="5397" max="5397" width="6.19921875" style="594" customWidth="1"/>
    <col min="5398" max="5399" width="6.8984375" style="594" customWidth="1"/>
    <col min="5400" max="5400" width="6.19921875" style="594" customWidth="1"/>
    <col min="5401" max="5416" width="6.8984375" style="594" customWidth="1"/>
    <col min="5417" max="5417" width="6.19921875" style="594" customWidth="1"/>
    <col min="5418" max="5632" width="6.5" style="594"/>
    <col min="5633" max="5633" width="9.69921875" style="594" customWidth="1"/>
    <col min="5634" max="5651" width="6.8984375" style="594" customWidth="1"/>
    <col min="5652" max="5652" width="9.09765625" style="594" customWidth="1"/>
    <col min="5653" max="5653" width="6.19921875" style="594" customWidth="1"/>
    <col min="5654" max="5655" width="6.8984375" style="594" customWidth="1"/>
    <col min="5656" max="5656" width="6.19921875" style="594" customWidth="1"/>
    <col min="5657" max="5672" width="6.8984375" style="594" customWidth="1"/>
    <col min="5673" max="5673" width="6.19921875" style="594" customWidth="1"/>
    <col min="5674" max="5888" width="6.5" style="594"/>
    <col min="5889" max="5889" width="9.69921875" style="594" customWidth="1"/>
    <col min="5890" max="5907" width="6.8984375" style="594" customWidth="1"/>
    <col min="5908" max="5908" width="9.09765625" style="594" customWidth="1"/>
    <col min="5909" max="5909" width="6.19921875" style="594" customWidth="1"/>
    <col min="5910" max="5911" width="6.8984375" style="594" customWidth="1"/>
    <col min="5912" max="5912" width="6.19921875" style="594" customWidth="1"/>
    <col min="5913" max="5928" width="6.8984375" style="594" customWidth="1"/>
    <col min="5929" max="5929" width="6.19921875" style="594" customWidth="1"/>
    <col min="5930" max="6144" width="6.5" style="594"/>
    <col min="6145" max="6145" width="9.69921875" style="594" customWidth="1"/>
    <col min="6146" max="6163" width="6.8984375" style="594" customWidth="1"/>
    <col min="6164" max="6164" width="9.09765625" style="594" customWidth="1"/>
    <col min="6165" max="6165" width="6.19921875" style="594" customWidth="1"/>
    <col min="6166" max="6167" width="6.8984375" style="594" customWidth="1"/>
    <col min="6168" max="6168" width="6.19921875" style="594" customWidth="1"/>
    <col min="6169" max="6184" width="6.8984375" style="594" customWidth="1"/>
    <col min="6185" max="6185" width="6.19921875" style="594" customWidth="1"/>
    <col min="6186" max="6400" width="6.5" style="594"/>
    <col min="6401" max="6401" width="9.69921875" style="594" customWidth="1"/>
    <col min="6402" max="6419" width="6.8984375" style="594" customWidth="1"/>
    <col min="6420" max="6420" width="9.09765625" style="594" customWidth="1"/>
    <col min="6421" max="6421" width="6.19921875" style="594" customWidth="1"/>
    <col min="6422" max="6423" width="6.8984375" style="594" customWidth="1"/>
    <col min="6424" max="6424" width="6.19921875" style="594" customWidth="1"/>
    <col min="6425" max="6440" width="6.8984375" style="594" customWidth="1"/>
    <col min="6441" max="6441" width="6.19921875" style="594" customWidth="1"/>
    <col min="6442" max="6656" width="6.5" style="594"/>
    <col min="6657" max="6657" width="9.69921875" style="594" customWidth="1"/>
    <col min="6658" max="6675" width="6.8984375" style="594" customWidth="1"/>
    <col min="6676" max="6676" width="9.09765625" style="594" customWidth="1"/>
    <col min="6677" max="6677" width="6.19921875" style="594" customWidth="1"/>
    <col min="6678" max="6679" width="6.8984375" style="594" customWidth="1"/>
    <col min="6680" max="6680" width="6.19921875" style="594" customWidth="1"/>
    <col min="6681" max="6696" width="6.8984375" style="594" customWidth="1"/>
    <col min="6697" max="6697" width="6.19921875" style="594" customWidth="1"/>
    <col min="6698" max="6912" width="6.5" style="594"/>
    <col min="6913" max="6913" width="9.69921875" style="594" customWidth="1"/>
    <col min="6914" max="6931" width="6.8984375" style="594" customWidth="1"/>
    <col min="6932" max="6932" width="9.09765625" style="594" customWidth="1"/>
    <col min="6933" max="6933" width="6.19921875" style="594" customWidth="1"/>
    <col min="6934" max="6935" width="6.8984375" style="594" customWidth="1"/>
    <col min="6936" max="6936" width="6.19921875" style="594" customWidth="1"/>
    <col min="6937" max="6952" width="6.8984375" style="594" customWidth="1"/>
    <col min="6953" max="6953" width="6.19921875" style="594" customWidth="1"/>
    <col min="6954" max="7168" width="6.5" style="594"/>
    <col min="7169" max="7169" width="9.69921875" style="594" customWidth="1"/>
    <col min="7170" max="7187" width="6.8984375" style="594" customWidth="1"/>
    <col min="7188" max="7188" width="9.09765625" style="594" customWidth="1"/>
    <col min="7189" max="7189" width="6.19921875" style="594" customWidth="1"/>
    <col min="7190" max="7191" width="6.8984375" style="594" customWidth="1"/>
    <col min="7192" max="7192" width="6.19921875" style="594" customWidth="1"/>
    <col min="7193" max="7208" width="6.8984375" style="594" customWidth="1"/>
    <col min="7209" max="7209" width="6.19921875" style="594" customWidth="1"/>
    <col min="7210" max="7424" width="6.5" style="594"/>
    <col min="7425" max="7425" width="9.69921875" style="594" customWidth="1"/>
    <col min="7426" max="7443" width="6.8984375" style="594" customWidth="1"/>
    <col min="7444" max="7444" width="9.09765625" style="594" customWidth="1"/>
    <col min="7445" max="7445" width="6.19921875" style="594" customWidth="1"/>
    <col min="7446" max="7447" width="6.8984375" style="594" customWidth="1"/>
    <col min="7448" max="7448" width="6.19921875" style="594" customWidth="1"/>
    <col min="7449" max="7464" width="6.8984375" style="594" customWidth="1"/>
    <col min="7465" max="7465" width="6.19921875" style="594" customWidth="1"/>
    <col min="7466" max="7680" width="6.5" style="594"/>
    <col min="7681" max="7681" width="9.69921875" style="594" customWidth="1"/>
    <col min="7682" max="7699" width="6.8984375" style="594" customWidth="1"/>
    <col min="7700" max="7700" width="9.09765625" style="594" customWidth="1"/>
    <col min="7701" max="7701" width="6.19921875" style="594" customWidth="1"/>
    <col min="7702" max="7703" width="6.8984375" style="594" customWidth="1"/>
    <col min="7704" max="7704" width="6.19921875" style="594" customWidth="1"/>
    <col min="7705" max="7720" width="6.8984375" style="594" customWidth="1"/>
    <col min="7721" max="7721" width="6.19921875" style="594" customWidth="1"/>
    <col min="7722" max="7936" width="6.5" style="594"/>
    <col min="7937" max="7937" width="9.69921875" style="594" customWidth="1"/>
    <col min="7938" max="7955" width="6.8984375" style="594" customWidth="1"/>
    <col min="7956" max="7956" width="9.09765625" style="594" customWidth="1"/>
    <col min="7957" max="7957" width="6.19921875" style="594" customWidth="1"/>
    <col min="7958" max="7959" width="6.8984375" style="594" customWidth="1"/>
    <col min="7960" max="7960" width="6.19921875" style="594" customWidth="1"/>
    <col min="7961" max="7976" width="6.8984375" style="594" customWidth="1"/>
    <col min="7977" max="7977" width="6.19921875" style="594" customWidth="1"/>
    <col min="7978" max="8192" width="6.5" style="594"/>
    <col min="8193" max="8193" width="9.69921875" style="594" customWidth="1"/>
    <col min="8194" max="8211" width="6.8984375" style="594" customWidth="1"/>
    <col min="8212" max="8212" width="9.09765625" style="594" customWidth="1"/>
    <col min="8213" max="8213" width="6.19921875" style="594" customWidth="1"/>
    <col min="8214" max="8215" width="6.8984375" style="594" customWidth="1"/>
    <col min="8216" max="8216" width="6.19921875" style="594" customWidth="1"/>
    <col min="8217" max="8232" width="6.8984375" style="594" customWidth="1"/>
    <col min="8233" max="8233" width="6.19921875" style="594" customWidth="1"/>
    <col min="8234" max="8448" width="6.5" style="594"/>
    <col min="8449" max="8449" width="9.69921875" style="594" customWidth="1"/>
    <col min="8450" max="8467" width="6.8984375" style="594" customWidth="1"/>
    <col min="8468" max="8468" width="9.09765625" style="594" customWidth="1"/>
    <col min="8469" max="8469" width="6.19921875" style="594" customWidth="1"/>
    <col min="8470" max="8471" width="6.8984375" style="594" customWidth="1"/>
    <col min="8472" max="8472" width="6.19921875" style="594" customWidth="1"/>
    <col min="8473" max="8488" width="6.8984375" style="594" customWidth="1"/>
    <col min="8489" max="8489" width="6.19921875" style="594" customWidth="1"/>
    <col min="8490" max="8704" width="6.5" style="594"/>
    <col min="8705" max="8705" width="9.69921875" style="594" customWidth="1"/>
    <col min="8706" max="8723" width="6.8984375" style="594" customWidth="1"/>
    <col min="8724" max="8724" width="9.09765625" style="594" customWidth="1"/>
    <col min="8725" max="8725" width="6.19921875" style="594" customWidth="1"/>
    <col min="8726" max="8727" width="6.8984375" style="594" customWidth="1"/>
    <col min="8728" max="8728" width="6.19921875" style="594" customWidth="1"/>
    <col min="8729" max="8744" width="6.8984375" style="594" customWidth="1"/>
    <col min="8745" max="8745" width="6.19921875" style="594" customWidth="1"/>
    <col min="8746" max="8960" width="6.5" style="594"/>
    <col min="8961" max="8961" width="9.69921875" style="594" customWidth="1"/>
    <col min="8962" max="8979" width="6.8984375" style="594" customWidth="1"/>
    <col min="8980" max="8980" width="9.09765625" style="594" customWidth="1"/>
    <col min="8981" max="8981" width="6.19921875" style="594" customWidth="1"/>
    <col min="8982" max="8983" width="6.8984375" style="594" customWidth="1"/>
    <col min="8984" max="8984" width="6.19921875" style="594" customWidth="1"/>
    <col min="8985" max="9000" width="6.8984375" style="594" customWidth="1"/>
    <col min="9001" max="9001" width="6.19921875" style="594" customWidth="1"/>
    <col min="9002" max="9216" width="6.5" style="594"/>
    <col min="9217" max="9217" width="9.69921875" style="594" customWidth="1"/>
    <col min="9218" max="9235" width="6.8984375" style="594" customWidth="1"/>
    <col min="9236" max="9236" width="9.09765625" style="594" customWidth="1"/>
    <col min="9237" max="9237" width="6.19921875" style="594" customWidth="1"/>
    <col min="9238" max="9239" width="6.8984375" style="594" customWidth="1"/>
    <col min="9240" max="9240" width="6.19921875" style="594" customWidth="1"/>
    <col min="9241" max="9256" width="6.8984375" style="594" customWidth="1"/>
    <col min="9257" max="9257" width="6.19921875" style="594" customWidth="1"/>
    <col min="9258" max="9472" width="6.5" style="594"/>
    <col min="9473" max="9473" width="9.69921875" style="594" customWidth="1"/>
    <col min="9474" max="9491" width="6.8984375" style="594" customWidth="1"/>
    <col min="9492" max="9492" width="9.09765625" style="594" customWidth="1"/>
    <col min="9493" max="9493" width="6.19921875" style="594" customWidth="1"/>
    <col min="9494" max="9495" width="6.8984375" style="594" customWidth="1"/>
    <col min="9496" max="9496" width="6.19921875" style="594" customWidth="1"/>
    <col min="9497" max="9512" width="6.8984375" style="594" customWidth="1"/>
    <col min="9513" max="9513" width="6.19921875" style="594" customWidth="1"/>
    <col min="9514" max="9728" width="6.5" style="594"/>
    <col min="9729" max="9729" width="9.69921875" style="594" customWidth="1"/>
    <col min="9730" max="9747" width="6.8984375" style="594" customWidth="1"/>
    <col min="9748" max="9748" width="9.09765625" style="594" customWidth="1"/>
    <col min="9749" max="9749" width="6.19921875" style="594" customWidth="1"/>
    <col min="9750" max="9751" width="6.8984375" style="594" customWidth="1"/>
    <col min="9752" max="9752" width="6.19921875" style="594" customWidth="1"/>
    <col min="9753" max="9768" width="6.8984375" style="594" customWidth="1"/>
    <col min="9769" max="9769" width="6.19921875" style="594" customWidth="1"/>
    <col min="9770" max="9984" width="6.5" style="594"/>
    <col min="9985" max="9985" width="9.69921875" style="594" customWidth="1"/>
    <col min="9986" max="10003" width="6.8984375" style="594" customWidth="1"/>
    <col min="10004" max="10004" width="9.09765625" style="594" customWidth="1"/>
    <col min="10005" max="10005" width="6.19921875" style="594" customWidth="1"/>
    <col min="10006" max="10007" width="6.8984375" style="594" customWidth="1"/>
    <col min="10008" max="10008" width="6.19921875" style="594" customWidth="1"/>
    <col min="10009" max="10024" width="6.8984375" style="594" customWidth="1"/>
    <col min="10025" max="10025" width="6.19921875" style="594" customWidth="1"/>
    <col min="10026" max="10240" width="6.5" style="594"/>
    <col min="10241" max="10241" width="9.69921875" style="594" customWidth="1"/>
    <col min="10242" max="10259" width="6.8984375" style="594" customWidth="1"/>
    <col min="10260" max="10260" width="9.09765625" style="594" customWidth="1"/>
    <col min="10261" max="10261" width="6.19921875" style="594" customWidth="1"/>
    <col min="10262" max="10263" width="6.8984375" style="594" customWidth="1"/>
    <col min="10264" max="10264" width="6.19921875" style="594" customWidth="1"/>
    <col min="10265" max="10280" width="6.8984375" style="594" customWidth="1"/>
    <col min="10281" max="10281" width="6.19921875" style="594" customWidth="1"/>
    <col min="10282" max="10496" width="6.5" style="594"/>
    <col min="10497" max="10497" width="9.69921875" style="594" customWidth="1"/>
    <col min="10498" max="10515" width="6.8984375" style="594" customWidth="1"/>
    <col min="10516" max="10516" width="9.09765625" style="594" customWidth="1"/>
    <col min="10517" max="10517" width="6.19921875" style="594" customWidth="1"/>
    <col min="10518" max="10519" width="6.8984375" style="594" customWidth="1"/>
    <col min="10520" max="10520" width="6.19921875" style="594" customWidth="1"/>
    <col min="10521" max="10536" width="6.8984375" style="594" customWidth="1"/>
    <col min="10537" max="10537" width="6.19921875" style="594" customWidth="1"/>
    <col min="10538" max="10752" width="6.5" style="594"/>
    <col min="10753" max="10753" width="9.69921875" style="594" customWidth="1"/>
    <col min="10754" max="10771" width="6.8984375" style="594" customWidth="1"/>
    <col min="10772" max="10772" width="9.09765625" style="594" customWidth="1"/>
    <col min="10773" max="10773" width="6.19921875" style="594" customWidth="1"/>
    <col min="10774" max="10775" width="6.8984375" style="594" customWidth="1"/>
    <col min="10776" max="10776" width="6.19921875" style="594" customWidth="1"/>
    <col min="10777" max="10792" width="6.8984375" style="594" customWidth="1"/>
    <col min="10793" max="10793" width="6.19921875" style="594" customWidth="1"/>
    <col min="10794" max="11008" width="6.5" style="594"/>
    <col min="11009" max="11009" width="9.69921875" style="594" customWidth="1"/>
    <col min="11010" max="11027" width="6.8984375" style="594" customWidth="1"/>
    <col min="11028" max="11028" width="9.09765625" style="594" customWidth="1"/>
    <col min="11029" max="11029" width="6.19921875" style="594" customWidth="1"/>
    <col min="11030" max="11031" width="6.8984375" style="594" customWidth="1"/>
    <col min="11032" max="11032" width="6.19921875" style="594" customWidth="1"/>
    <col min="11033" max="11048" width="6.8984375" style="594" customWidth="1"/>
    <col min="11049" max="11049" width="6.19921875" style="594" customWidth="1"/>
    <col min="11050" max="11264" width="6.5" style="594"/>
    <col min="11265" max="11265" width="9.69921875" style="594" customWidth="1"/>
    <col min="11266" max="11283" width="6.8984375" style="594" customWidth="1"/>
    <col min="11284" max="11284" width="9.09765625" style="594" customWidth="1"/>
    <col min="11285" max="11285" width="6.19921875" style="594" customWidth="1"/>
    <col min="11286" max="11287" width="6.8984375" style="594" customWidth="1"/>
    <col min="11288" max="11288" width="6.19921875" style="594" customWidth="1"/>
    <col min="11289" max="11304" width="6.8984375" style="594" customWidth="1"/>
    <col min="11305" max="11305" width="6.19921875" style="594" customWidth="1"/>
    <col min="11306" max="11520" width="6.5" style="594"/>
    <col min="11521" max="11521" width="9.69921875" style="594" customWidth="1"/>
    <col min="11522" max="11539" width="6.8984375" style="594" customWidth="1"/>
    <col min="11540" max="11540" width="9.09765625" style="594" customWidth="1"/>
    <col min="11541" max="11541" width="6.19921875" style="594" customWidth="1"/>
    <col min="11542" max="11543" width="6.8984375" style="594" customWidth="1"/>
    <col min="11544" max="11544" width="6.19921875" style="594" customWidth="1"/>
    <col min="11545" max="11560" width="6.8984375" style="594" customWidth="1"/>
    <col min="11561" max="11561" width="6.19921875" style="594" customWidth="1"/>
    <col min="11562" max="11776" width="6.5" style="594"/>
    <col min="11777" max="11777" width="9.69921875" style="594" customWidth="1"/>
    <col min="11778" max="11795" width="6.8984375" style="594" customWidth="1"/>
    <col min="11796" max="11796" width="9.09765625" style="594" customWidth="1"/>
    <col min="11797" max="11797" width="6.19921875" style="594" customWidth="1"/>
    <col min="11798" max="11799" width="6.8984375" style="594" customWidth="1"/>
    <col min="11800" max="11800" width="6.19921875" style="594" customWidth="1"/>
    <col min="11801" max="11816" width="6.8984375" style="594" customWidth="1"/>
    <col min="11817" max="11817" width="6.19921875" style="594" customWidth="1"/>
    <col min="11818" max="12032" width="6.5" style="594"/>
    <col min="12033" max="12033" width="9.69921875" style="594" customWidth="1"/>
    <col min="12034" max="12051" width="6.8984375" style="594" customWidth="1"/>
    <col min="12052" max="12052" width="9.09765625" style="594" customWidth="1"/>
    <col min="12053" max="12053" width="6.19921875" style="594" customWidth="1"/>
    <col min="12054" max="12055" width="6.8984375" style="594" customWidth="1"/>
    <col min="12056" max="12056" width="6.19921875" style="594" customWidth="1"/>
    <col min="12057" max="12072" width="6.8984375" style="594" customWidth="1"/>
    <col min="12073" max="12073" width="6.19921875" style="594" customWidth="1"/>
    <col min="12074" max="12288" width="6.5" style="594"/>
    <col min="12289" max="12289" width="9.69921875" style="594" customWidth="1"/>
    <col min="12290" max="12307" width="6.8984375" style="594" customWidth="1"/>
    <col min="12308" max="12308" width="9.09765625" style="594" customWidth="1"/>
    <col min="12309" max="12309" width="6.19921875" style="594" customWidth="1"/>
    <col min="12310" max="12311" width="6.8984375" style="594" customWidth="1"/>
    <col min="12312" max="12312" width="6.19921875" style="594" customWidth="1"/>
    <col min="12313" max="12328" width="6.8984375" style="594" customWidth="1"/>
    <col min="12329" max="12329" width="6.19921875" style="594" customWidth="1"/>
    <col min="12330" max="12544" width="6.5" style="594"/>
    <col min="12545" max="12545" width="9.69921875" style="594" customWidth="1"/>
    <col min="12546" max="12563" width="6.8984375" style="594" customWidth="1"/>
    <col min="12564" max="12564" width="9.09765625" style="594" customWidth="1"/>
    <col min="12565" max="12565" width="6.19921875" style="594" customWidth="1"/>
    <col min="12566" max="12567" width="6.8984375" style="594" customWidth="1"/>
    <col min="12568" max="12568" width="6.19921875" style="594" customWidth="1"/>
    <col min="12569" max="12584" width="6.8984375" style="594" customWidth="1"/>
    <col min="12585" max="12585" width="6.19921875" style="594" customWidth="1"/>
    <col min="12586" max="12800" width="6.5" style="594"/>
    <col min="12801" max="12801" width="9.69921875" style="594" customWidth="1"/>
    <col min="12802" max="12819" width="6.8984375" style="594" customWidth="1"/>
    <col min="12820" max="12820" width="9.09765625" style="594" customWidth="1"/>
    <col min="12821" max="12821" width="6.19921875" style="594" customWidth="1"/>
    <col min="12822" max="12823" width="6.8984375" style="594" customWidth="1"/>
    <col min="12824" max="12824" width="6.19921875" style="594" customWidth="1"/>
    <col min="12825" max="12840" width="6.8984375" style="594" customWidth="1"/>
    <col min="12841" max="12841" width="6.19921875" style="594" customWidth="1"/>
    <col min="12842" max="13056" width="6.5" style="594"/>
    <col min="13057" max="13057" width="9.69921875" style="594" customWidth="1"/>
    <col min="13058" max="13075" width="6.8984375" style="594" customWidth="1"/>
    <col min="13076" max="13076" width="9.09765625" style="594" customWidth="1"/>
    <col min="13077" max="13077" width="6.19921875" style="594" customWidth="1"/>
    <col min="13078" max="13079" width="6.8984375" style="594" customWidth="1"/>
    <col min="13080" max="13080" width="6.19921875" style="594" customWidth="1"/>
    <col min="13081" max="13096" width="6.8984375" style="594" customWidth="1"/>
    <col min="13097" max="13097" width="6.19921875" style="594" customWidth="1"/>
    <col min="13098" max="13312" width="6.5" style="594"/>
    <col min="13313" max="13313" width="9.69921875" style="594" customWidth="1"/>
    <col min="13314" max="13331" width="6.8984375" style="594" customWidth="1"/>
    <col min="13332" max="13332" width="9.09765625" style="594" customWidth="1"/>
    <col min="13333" max="13333" width="6.19921875" style="594" customWidth="1"/>
    <col min="13334" max="13335" width="6.8984375" style="594" customWidth="1"/>
    <col min="13336" max="13336" width="6.19921875" style="594" customWidth="1"/>
    <col min="13337" max="13352" width="6.8984375" style="594" customWidth="1"/>
    <col min="13353" max="13353" width="6.19921875" style="594" customWidth="1"/>
    <col min="13354" max="13568" width="6.5" style="594"/>
    <col min="13569" max="13569" width="9.69921875" style="594" customWidth="1"/>
    <col min="13570" max="13587" width="6.8984375" style="594" customWidth="1"/>
    <col min="13588" max="13588" width="9.09765625" style="594" customWidth="1"/>
    <col min="13589" max="13589" width="6.19921875" style="594" customWidth="1"/>
    <col min="13590" max="13591" width="6.8984375" style="594" customWidth="1"/>
    <col min="13592" max="13592" width="6.19921875" style="594" customWidth="1"/>
    <col min="13593" max="13608" width="6.8984375" style="594" customWidth="1"/>
    <col min="13609" max="13609" width="6.19921875" style="594" customWidth="1"/>
    <col min="13610" max="13824" width="6.5" style="594"/>
    <col min="13825" max="13825" width="9.69921875" style="594" customWidth="1"/>
    <col min="13826" max="13843" width="6.8984375" style="594" customWidth="1"/>
    <col min="13844" max="13844" width="9.09765625" style="594" customWidth="1"/>
    <col min="13845" max="13845" width="6.19921875" style="594" customWidth="1"/>
    <col min="13846" max="13847" width="6.8984375" style="594" customWidth="1"/>
    <col min="13848" max="13848" width="6.19921875" style="594" customWidth="1"/>
    <col min="13849" max="13864" width="6.8984375" style="594" customWidth="1"/>
    <col min="13865" max="13865" width="6.19921875" style="594" customWidth="1"/>
    <col min="13866" max="14080" width="6.5" style="594"/>
    <col min="14081" max="14081" width="9.69921875" style="594" customWidth="1"/>
    <col min="14082" max="14099" width="6.8984375" style="594" customWidth="1"/>
    <col min="14100" max="14100" width="9.09765625" style="594" customWidth="1"/>
    <col min="14101" max="14101" width="6.19921875" style="594" customWidth="1"/>
    <col min="14102" max="14103" width="6.8984375" style="594" customWidth="1"/>
    <col min="14104" max="14104" width="6.19921875" style="594" customWidth="1"/>
    <col min="14105" max="14120" width="6.8984375" style="594" customWidth="1"/>
    <col min="14121" max="14121" width="6.19921875" style="594" customWidth="1"/>
    <col min="14122" max="14336" width="6.5" style="594"/>
    <col min="14337" max="14337" width="9.69921875" style="594" customWidth="1"/>
    <col min="14338" max="14355" width="6.8984375" style="594" customWidth="1"/>
    <col min="14356" max="14356" width="9.09765625" style="594" customWidth="1"/>
    <col min="14357" max="14357" width="6.19921875" style="594" customWidth="1"/>
    <col min="14358" max="14359" width="6.8984375" style="594" customWidth="1"/>
    <col min="14360" max="14360" width="6.19921875" style="594" customWidth="1"/>
    <col min="14361" max="14376" width="6.8984375" style="594" customWidth="1"/>
    <col min="14377" max="14377" width="6.19921875" style="594" customWidth="1"/>
    <col min="14378" max="14592" width="6.5" style="594"/>
    <col min="14593" max="14593" width="9.69921875" style="594" customWidth="1"/>
    <col min="14594" max="14611" width="6.8984375" style="594" customWidth="1"/>
    <col min="14612" max="14612" width="9.09765625" style="594" customWidth="1"/>
    <col min="14613" max="14613" width="6.19921875" style="594" customWidth="1"/>
    <col min="14614" max="14615" width="6.8984375" style="594" customWidth="1"/>
    <col min="14616" max="14616" width="6.19921875" style="594" customWidth="1"/>
    <col min="14617" max="14632" width="6.8984375" style="594" customWidth="1"/>
    <col min="14633" max="14633" width="6.19921875" style="594" customWidth="1"/>
    <col min="14634" max="14848" width="6.5" style="594"/>
    <col min="14849" max="14849" width="9.69921875" style="594" customWidth="1"/>
    <col min="14850" max="14867" width="6.8984375" style="594" customWidth="1"/>
    <col min="14868" max="14868" width="9.09765625" style="594" customWidth="1"/>
    <col min="14869" max="14869" width="6.19921875" style="594" customWidth="1"/>
    <col min="14870" max="14871" width="6.8984375" style="594" customWidth="1"/>
    <col min="14872" max="14872" width="6.19921875" style="594" customWidth="1"/>
    <col min="14873" max="14888" width="6.8984375" style="594" customWidth="1"/>
    <col min="14889" max="14889" width="6.19921875" style="594" customWidth="1"/>
    <col min="14890" max="15104" width="6.5" style="594"/>
    <col min="15105" max="15105" width="9.69921875" style="594" customWidth="1"/>
    <col min="15106" max="15123" width="6.8984375" style="594" customWidth="1"/>
    <col min="15124" max="15124" width="9.09765625" style="594" customWidth="1"/>
    <col min="15125" max="15125" width="6.19921875" style="594" customWidth="1"/>
    <col min="15126" max="15127" width="6.8984375" style="594" customWidth="1"/>
    <col min="15128" max="15128" width="6.19921875" style="594" customWidth="1"/>
    <col min="15129" max="15144" width="6.8984375" style="594" customWidth="1"/>
    <col min="15145" max="15145" width="6.19921875" style="594" customWidth="1"/>
    <col min="15146" max="15360" width="6.5" style="594"/>
    <col min="15361" max="15361" width="9.69921875" style="594" customWidth="1"/>
    <col min="15362" max="15379" width="6.8984375" style="594" customWidth="1"/>
    <col min="15380" max="15380" width="9.09765625" style="594" customWidth="1"/>
    <col min="15381" max="15381" width="6.19921875" style="594" customWidth="1"/>
    <col min="15382" max="15383" width="6.8984375" style="594" customWidth="1"/>
    <col min="15384" max="15384" width="6.19921875" style="594" customWidth="1"/>
    <col min="15385" max="15400" width="6.8984375" style="594" customWidth="1"/>
    <col min="15401" max="15401" width="6.19921875" style="594" customWidth="1"/>
    <col min="15402" max="15616" width="6.5" style="594"/>
    <col min="15617" max="15617" width="9.69921875" style="594" customWidth="1"/>
    <col min="15618" max="15635" width="6.8984375" style="594" customWidth="1"/>
    <col min="15636" max="15636" width="9.09765625" style="594" customWidth="1"/>
    <col min="15637" max="15637" width="6.19921875" style="594" customWidth="1"/>
    <col min="15638" max="15639" width="6.8984375" style="594" customWidth="1"/>
    <col min="15640" max="15640" width="6.19921875" style="594" customWidth="1"/>
    <col min="15641" max="15656" width="6.8984375" style="594" customWidth="1"/>
    <col min="15657" max="15657" width="6.19921875" style="594" customWidth="1"/>
    <col min="15658" max="15872" width="6.5" style="594"/>
    <col min="15873" max="15873" width="9.69921875" style="594" customWidth="1"/>
    <col min="15874" max="15891" width="6.8984375" style="594" customWidth="1"/>
    <col min="15892" max="15892" width="9.09765625" style="594" customWidth="1"/>
    <col min="15893" max="15893" width="6.19921875" style="594" customWidth="1"/>
    <col min="15894" max="15895" width="6.8984375" style="594" customWidth="1"/>
    <col min="15896" max="15896" width="6.19921875" style="594" customWidth="1"/>
    <col min="15897" max="15912" width="6.8984375" style="594" customWidth="1"/>
    <col min="15913" max="15913" width="6.19921875" style="594" customWidth="1"/>
    <col min="15914" max="16128" width="6.5" style="594"/>
    <col min="16129" max="16129" width="9.69921875" style="594" customWidth="1"/>
    <col min="16130" max="16147" width="6.8984375" style="594" customWidth="1"/>
    <col min="16148" max="16148" width="9.09765625" style="594" customWidth="1"/>
    <col min="16149" max="16149" width="6.19921875" style="594" customWidth="1"/>
    <col min="16150" max="16151" width="6.8984375" style="594" customWidth="1"/>
    <col min="16152" max="16152" width="6.19921875" style="594" customWidth="1"/>
    <col min="16153" max="16168" width="6.8984375" style="594" customWidth="1"/>
    <col min="16169" max="16169" width="6.19921875" style="594" customWidth="1"/>
    <col min="16170" max="16384" width="6.5" style="594"/>
  </cols>
  <sheetData>
    <row r="1" spans="1:42" ht="16.5" customHeight="1">
      <c r="A1" s="647" t="s">
        <v>1383</v>
      </c>
      <c r="B1" s="648"/>
      <c r="D1" s="625"/>
      <c r="E1" s="625"/>
      <c r="F1" s="625"/>
      <c r="G1" s="625"/>
      <c r="H1" s="625"/>
      <c r="I1" s="625"/>
      <c r="J1" s="625"/>
      <c r="K1" s="625"/>
      <c r="L1" s="625"/>
      <c r="M1" s="625"/>
      <c r="N1" s="596"/>
      <c r="O1" s="1992" t="s">
        <v>276</v>
      </c>
      <c r="P1" s="1992"/>
      <c r="Q1" s="1992" t="s">
        <v>1416</v>
      </c>
      <c r="R1" s="1992"/>
      <c r="S1" s="1992"/>
      <c r="T1" s="647" t="s">
        <v>1383</v>
      </c>
      <c r="U1" s="648"/>
      <c r="W1" s="625"/>
      <c r="X1" s="625"/>
      <c r="Y1" s="625"/>
      <c r="Z1" s="625"/>
      <c r="AA1" s="625"/>
      <c r="AB1" s="625"/>
      <c r="AC1" s="625"/>
      <c r="AD1" s="649"/>
      <c r="AE1" s="649"/>
      <c r="AF1" s="625"/>
      <c r="AG1" s="625"/>
      <c r="AH1" s="625"/>
      <c r="AI1" s="625"/>
      <c r="AJ1" s="625"/>
      <c r="AK1" s="1992" t="s">
        <v>276</v>
      </c>
      <c r="AL1" s="1992"/>
      <c r="AM1" s="1992" t="s">
        <v>1416</v>
      </c>
      <c r="AN1" s="1992"/>
      <c r="AO1" s="1992"/>
      <c r="AP1" s="57" t="s">
        <v>6</v>
      </c>
    </row>
    <row r="2" spans="1:42" ht="18" customHeight="1">
      <c r="A2" s="647" t="s">
        <v>1385</v>
      </c>
      <c r="B2" s="650" t="s">
        <v>1469</v>
      </c>
      <c r="C2" s="651"/>
      <c r="D2" s="625"/>
      <c r="E2" s="625"/>
      <c r="F2" s="625"/>
      <c r="G2" s="625"/>
      <c r="H2" s="625"/>
      <c r="I2" s="625"/>
      <c r="J2" s="625"/>
      <c r="K2" s="625"/>
      <c r="L2" s="625"/>
      <c r="M2" s="625"/>
      <c r="N2" s="596"/>
      <c r="O2" s="1992" t="s">
        <v>1365</v>
      </c>
      <c r="P2" s="1992"/>
      <c r="Q2" s="1993" t="s">
        <v>1541</v>
      </c>
      <c r="R2" s="1993"/>
      <c r="S2" s="1993"/>
      <c r="T2" s="652" t="s">
        <v>1385</v>
      </c>
      <c r="U2" s="650" t="s">
        <v>1469</v>
      </c>
      <c r="V2" s="651"/>
      <c r="W2" s="625"/>
      <c r="X2" s="625"/>
      <c r="Y2" s="625"/>
      <c r="Z2" s="625"/>
      <c r="AA2" s="625"/>
      <c r="AB2" s="625"/>
      <c r="AC2" s="625"/>
      <c r="AD2" s="649"/>
      <c r="AE2" s="649"/>
      <c r="AF2" s="625"/>
      <c r="AG2" s="625"/>
      <c r="AH2" s="625"/>
      <c r="AI2" s="625"/>
      <c r="AJ2" s="625"/>
      <c r="AK2" s="1992" t="s">
        <v>1365</v>
      </c>
      <c r="AL2" s="1992"/>
      <c r="AM2" s="1993" t="s">
        <v>1541</v>
      </c>
      <c r="AN2" s="1993"/>
      <c r="AO2" s="1993"/>
    </row>
    <row r="3" spans="1:42" ht="9.9" customHeight="1">
      <c r="A3" s="1982"/>
      <c r="B3" s="1982"/>
      <c r="C3" s="1982"/>
      <c r="D3" s="1982"/>
      <c r="E3" s="1982"/>
      <c r="F3" s="1982"/>
      <c r="G3" s="1982"/>
      <c r="H3" s="1982"/>
      <c r="I3" s="1982"/>
      <c r="J3" s="1982"/>
      <c r="K3" s="1982"/>
      <c r="L3" s="1982"/>
      <c r="M3" s="1982"/>
      <c r="N3" s="1982"/>
      <c r="O3" s="1982"/>
      <c r="P3" s="1982"/>
      <c r="Q3" s="1982"/>
      <c r="R3" s="1982"/>
      <c r="S3" s="1982"/>
      <c r="T3" s="1982"/>
      <c r="U3" s="1982"/>
      <c r="V3" s="1982"/>
      <c r="W3" s="1982"/>
      <c r="X3" s="1982"/>
      <c r="Y3" s="1982"/>
      <c r="Z3" s="1982"/>
      <c r="AA3" s="1982"/>
      <c r="AB3" s="1982"/>
      <c r="AC3" s="1982"/>
      <c r="AD3" s="1982"/>
      <c r="AE3" s="1982"/>
      <c r="AF3" s="1982"/>
      <c r="AG3" s="1982"/>
      <c r="AH3" s="1982"/>
      <c r="AI3" s="1982"/>
      <c r="AJ3" s="1982"/>
      <c r="AK3" s="1982"/>
      <c r="AL3" s="1982"/>
      <c r="AM3" s="1982"/>
      <c r="AN3" s="1982"/>
      <c r="AO3" s="1982"/>
    </row>
    <row r="4" spans="1:42" ht="21" customHeight="1">
      <c r="A4" s="1983" t="s">
        <v>1542</v>
      </c>
      <c r="B4" s="1983"/>
      <c r="C4" s="1983"/>
      <c r="D4" s="1983"/>
      <c r="E4" s="1983"/>
      <c r="F4" s="1983"/>
      <c r="G4" s="1983"/>
      <c r="H4" s="1983"/>
      <c r="I4" s="1983"/>
      <c r="J4" s="1983"/>
      <c r="K4" s="1983"/>
      <c r="L4" s="1983"/>
      <c r="M4" s="1983"/>
      <c r="N4" s="1983"/>
      <c r="O4" s="1983"/>
      <c r="P4" s="1983"/>
      <c r="Q4" s="1983"/>
      <c r="R4" s="1983"/>
      <c r="S4" s="1983"/>
      <c r="T4" s="1983" t="s">
        <v>1543</v>
      </c>
      <c r="U4" s="1983"/>
      <c r="V4" s="1983"/>
      <c r="W4" s="1983"/>
      <c r="X4" s="1983"/>
      <c r="Y4" s="1983"/>
      <c r="Z4" s="1983"/>
      <c r="AA4" s="1983"/>
      <c r="AB4" s="1983"/>
      <c r="AC4" s="1983"/>
      <c r="AD4" s="1983"/>
      <c r="AE4" s="1983"/>
      <c r="AF4" s="1983"/>
      <c r="AG4" s="1983"/>
      <c r="AH4" s="1983"/>
      <c r="AI4" s="1983"/>
      <c r="AJ4" s="1983"/>
      <c r="AK4" s="1983"/>
      <c r="AL4" s="1983"/>
      <c r="AM4" s="1983"/>
      <c r="AN4" s="1983"/>
      <c r="AO4" s="1983"/>
    </row>
    <row r="5" spans="1:42" ht="21" customHeight="1" thickBot="1">
      <c r="A5" s="1984" t="s">
        <v>2018</v>
      </c>
      <c r="B5" s="1984"/>
      <c r="C5" s="1984"/>
      <c r="D5" s="1984"/>
      <c r="E5" s="1984"/>
      <c r="F5" s="1984"/>
      <c r="G5" s="1984"/>
      <c r="H5" s="1984"/>
      <c r="I5" s="1984"/>
      <c r="J5" s="1984"/>
      <c r="K5" s="1984"/>
      <c r="L5" s="1984"/>
      <c r="M5" s="1984"/>
      <c r="N5" s="1984"/>
      <c r="O5" s="1984"/>
      <c r="P5" s="1984"/>
      <c r="Q5" s="1985" t="s">
        <v>1544</v>
      </c>
      <c r="R5" s="1985"/>
      <c r="S5" s="1985"/>
      <c r="T5" s="600" t="s">
        <v>1545</v>
      </c>
      <c r="U5" s="600"/>
      <c r="V5" s="1984" t="s">
        <v>2019</v>
      </c>
      <c r="W5" s="1984"/>
      <c r="X5" s="1984"/>
      <c r="Y5" s="1984"/>
      <c r="Z5" s="1984"/>
      <c r="AA5" s="1984"/>
      <c r="AB5" s="1984"/>
      <c r="AC5" s="1984"/>
      <c r="AD5" s="1984"/>
      <c r="AE5" s="1984"/>
      <c r="AF5" s="1984"/>
      <c r="AG5" s="1984"/>
      <c r="AH5" s="1984"/>
      <c r="AI5" s="1984"/>
      <c r="AJ5" s="1984"/>
      <c r="AK5" s="1984"/>
      <c r="AL5" s="1984"/>
      <c r="AM5" s="600"/>
      <c r="AN5" s="1985" t="s">
        <v>1544</v>
      </c>
      <c r="AO5" s="1985"/>
    </row>
    <row r="6" spans="1:42" s="608" customFormat="1" ht="25.5" customHeight="1">
      <c r="A6" s="1986" t="s">
        <v>1472</v>
      </c>
      <c r="B6" s="1878" t="s">
        <v>1546</v>
      </c>
      <c r="C6" s="1988"/>
      <c r="D6" s="1989"/>
      <c r="E6" s="1979" t="s">
        <v>1547</v>
      </c>
      <c r="F6" s="1980"/>
      <c r="G6" s="1981"/>
      <c r="H6" s="1878" t="s">
        <v>1548</v>
      </c>
      <c r="I6" s="1879"/>
      <c r="J6" s="1978"/>
      <c r="K6" s="1878" t="s">
        <v>1549</v>
      </c>
      <c r="L6" s="1879"/>
      <c r="M6" s="1978"/>
      <c r="N6" s="1979" t="s">
        <v>1550</v>
      </c>
      <c r="O6" s="1980"/>
      <c r="P6" s="1981" t="s">
        <v>1551</v>
      </c>
      <c r="Q6" s="1979" t="s">
        <v>1552</v>
      </c>
      <c r="R6" s="1980"/>
      <c r="S6" s="1980"/>
      <c r="T6" s="1990" t="s">
        <v>1472</v>
      </c>
      <c r="U6" s="1878" t="s">
        <v>1553</v>
      </c>
      <c r="V6" s="1879"/>
      <c r="W6" s="1978"/>
      <c r="X6" s="1878" t="s">
        <v>1554</v>
      </c>
      <c r="Y6" s="1879"/>
      <c r="Z6" s="1978"/>
      <c r="AA6" s="1878" t="s">
        <v>1555</v>
      </c>
      <c r="AB6" s="1879"/>
      <c r="AC6" s="1978"/>
      <c r="AD6" s="1878" t="s">
        <v>1556</v>
      </c>
      <c r="AE6" s="1879"/>
      <c r="AF6" s="1978"/>
      <c r="AG6" s="1979" t="s">
        <v>1557</v>
      </c>
      <c r="AH6" s="1980"/>
      <c r="AI6" s="1981"/>
      <c r="AJ6" s="1878" t="s">
        <v>1558</v>
      </c>
      <c r="AK6" s="1879"/>
      <c r="AL6" s="1879"/>
      <c r="AM6" s="1878" t="s">
        <v>1559</v>
      </c>
      <c r="AN6" s="1879"/>
      <c r="AO6" s="1879"/>
    </row>
    <row r="7" spans="1:42" s="608" customFormat="1" ht="87" customHeight="1" thickBot="1">
      <c r="A7" s="1987"/>
      <c r="B7" s="653" t="s">
        <v>253</v>
      </c>
      <c r="C7" s="654" t="s">
        <v>1560</v>
      </c>
      <c r="D7" s="654" t="s">
        <v>1561</v>
      </c>
      <c r="E7" s="653" t="s">
        <v>253</v>
      </c>
      <c r="F7" s="654" t="s">
        <v>1560</v>
      </c>
      <c r="G7" s="654" t="s">
        <v>1561</v>
      </c>
      <c r="H7" s="653" t="s">
        <v>253</v>
      </c>
      <c r="I7" s="654" t="s">
        <v>1560</v>
      </c>
      <c r="J7" s="654" t="s">
        <v>1561</v>
      </c>
      <c r="K7" s="653" t="s">
        <v>253</v>
      </c>
      <c r="L7" s="654" t="s">
        <v>1560</v>
      </c>
      <c r="M7" s="654" t="s">
        <v>1561</v>
      </c>
      <c r="N7" s="653" t="s">
        <v>253</v>
      </c>
      <c r="O7" s="654" t="s">
        <v>1560</v>
      </c>
      <c r="P7" s="654" t="s">
        <v>1561</v>
      </c>
      <c r="Q7" s="653" t="s">
        <v>253</v>
      </c>
      <c r="R7" s="654" t="s">
        <v>1560</v>
      </c>
      <c r="S7" s="655" t="s">
        <v>1561</v>
      </c>
      <c r="T7" s="1991"/>
      <c r="U7" s="653" t="s">
        <v>253</v>
      </c>
      <c r="V7" s="654" t="s">
        <v>1560</v>
      </c>
      <c r="W7" s="654" t="s">
        <v>1561</v>
      </c>
      <c r="X7" s="653" t="s">
        <v>253</v>
      </c>
      <c r="Y7" s="654" t="s">
        <v>1560</v>
      </c>
      <c r="Z7" s="654" t="s">
        <v>1561</v>
      </c>
      <c r="AA7" s="653" t="s">
        <v>253</v>
      </c>
      <c r="AB7" s="654" t="s">
        <v>1560</v>
      </c>
      <c r="AC7" s="654" t="s">
        <v>1561</v>
      </c>
      <c r="AD7" s="653" t="s">
        <v>253</v>
      </c>
      <c r="AE7" s="654" t="s">
        <v>1560</v>
      </c>
      <c r="AF7" s="654" t="s">
        <v>1561</v>
      </c>
      <c r="AG7" s="653" t="s">
        <v>253</v>
      </c>
      <c r="AH7" s="654" t="s">
        <v>1560</v>
      </c>
      <c r="AI7" s="654" t="s">
        <v>1561</v>
      </c>
      <c r="AJ7" s="653" t="s">
        <v>253</v>
      </c>
      <c r="AK7" s="654" t="s">
        <v>1560</v>
      </c>
      <c r="AL7" s="654" t="s">
        <v>1561</v>
      </c>
      <c r="AM7" s="653" t="s">
        <v>253</v>
      </c>
      <c r="AN7" s="654" t="s">
        <v>1560</v>
      </c>
      <c r="AO7" s="654" t="s">
        <v>1561</v>
      </c>
    </row>
    <row r="8" spans="1:42" ht="23.1" customHeight="1">
      <c r="A8" s="595" t="s">
        <v>2002</v>
      </c>
      <c r="B8" s="1313">
        <v>9</v>
      </c>
      <c r="C8" s="1314" t="s">
        <v>2088</v>
      </c>
      <c r="D8" s="1313">
        <v>9</v>
      </c>
      <c r="E8" s="1314" t="s">
        <v>2088</v>
      </c>
      <c r="F8" s="1314" t="s">
        <v>2088</v>
      </c>
      <c r="G8" s="1314" t="s">
        <v>2088</v>
      </c>
      <c r="H8" s="1313">
        <v>5</v>
      </c>
      <c r="I8" s="1314" t="s">
        <v>2088</v>
      </c>
      <c r="J8" s="1313">
        <v>5</v>
      </c>
      <c r="K8" s="1313">
        <v>4</v>
      </c>
      <c r="L8" s="1314" t="s">
        <v>2088</v>
      </c>
      <c r="M8" s="1313">
        <v>4</v>
      </c>
      <c r="N8" s="1314" t="s">
        <v>2088</v>
      </c>
      <c r="O8" s="1314" t="s">
        <v>2088</v>
      </c>
      <c r="P8" s="1314" t="s">
        <v>2088</v>
      </c>
      <c r="Q8" s="1314" t="s">
        <v>2088</v>
      </c>
      <c r="R8" s="1314" t="s">
        <v>2088</v>
      </c>
      <c r="S8" s="1315" t="s">
        <v>2088</v>
      </c>
      <c r="T8" s="656" t="s">
        <v>2002</v>
      </c>
      <c r="U8" s="1314" t="s">
        <v>2088</v>
      </c>
      <c r="V8" s="1314" t="s">
        <v>2088</v>
      </c>
      <c r="W8" s="1314" t="s">
        <v>2088</v>
      </c>
      <c r="X8" s="1314" t="s">
        <v>2088</v>
      </c>
      <c r="Y8" s="1314" t="s">
        <v>2088</v>
      </c>
      <c r="Z8" s="1314" t="s">
        <v>2088</v>
      </c>
      <c r="AA8" s="1314" t="s">
        <v>2088</v>
      </c>
      <c r="AB8" s="1314" t="s">
        <v>2088</v>
      </c>
      <c r="AC8" s="1314" t="s">
        <v>2088</v>
      </c>
      <c r="AD8" s="1314" t="s">
        <v>2088</v>
      </c>
      <c r="AE8" s="1314" t="s">
        <v>2088</v>
      </c>
      <c r="AF8" s="1314" t="s">
        <v>2088</v>
      </c>
      <c r="AG8" s="1314" t="s">
        <v>2088</v>
      </c>
      <c r="AH8" s="1314" t="s">
        <v>2088</v>
      </c>
      <c r="AI8" s="1314" t="s">
        <v>2088</v>
      </c>
      <c r="AJ8" s="1314" t="s">
        <v>2088</v>
      </c>
      <c r="AK8" s="1314" t="s">
        <v>2088</v>
      </c>
      <c r="AL8" s="1314" t="s">
        <v>2088</v>
      </c>
      <c r="AM8" s="1314" t="s">
        <v>2088</v>
      </c>
      <c r="AN8" s="1314" t="s">
        <v>2088</v>
      </c>
      <c r="AO8" s="1315" t="s">
        <v>2088</v>
      </c>
    </row>
    <row r="9" spans="1:42" ht="23.1" customHeight="1">
      <c r="A9" s="657"/>
      <c r="B9" s="658"/>
      <c r="C9" s="658"/>
      <c r="D9" s="658"/>
      <c r="E9" s="658"/>
      <c r="F9" s="658"/>
      <c r="G9" s="658"/>
      <c r="H9" s="658"/>
      <c r="I9" s="658"/>
      <c r="J9" s="658"/>
      <c r="K9" s="658"/>
      <c r="L9" s="658"/>
      <c r="M9" s="658"/>
      <c r="N9" s="658"/>
      <c r="O9" s="658"/>
      <c r="P9" s="658"/>
      <c r="Q9" s="658"/>
      <c r="R9" s="658"/>
      <c r="S9" s="659"/>
      <c r="T9" s="660"/>
      <c r="U9" s="658"/>
      <c r="V9" s="658"/>
      <c r="W9" s="658"/>
      <c r="X9" s="658"/>
      <c r="Y9" s="658"/>
      <c r="Z9" s="658"/>
      <c r="AA9" s="658"/>
      <c r="AB9" s="658"/>
      <c r="AC9" s="658"/>
      <c r="AD9" s="658"/>
      <c r="AE9" s="658"/>
      <c r="AF9" s="658"/>
      <c r="AG9" s="658"/>
      <c r="AH9" s="658"/>
      <c r="AI9" s="658"/>
      <c r="AJ9" s="658"/>
      <c r="AK9" s="658"/>
      <c r="AL9" s="658"/>
      <c r="AM9" s="658"/>
      <c r="AN9" s="658"/>
      <c r="AO9" s="659"/>
    </row>
    <row r="10" spans="1:42" ht="23.1" customHeight="1">
      <c r="A10" s="657"/>
      <c r="B10" s="658"/>
      <c r="C10" s="658"/>
      <c r="D10" s="658"/>
      <c r="E10" s="658"/>
      <c r="F10" s="658"/>
      <c r="G10" s="658"/>
      <c r="H10" s="658"/>
      <c r="I10" s="658"/>
      <c r="J10" s="658"/>
      <c r="K10" s="658"/>
      <c r="L10" s="658"/>
      <c r="M10" s="658"/>
      <c r="N10" s="658"/>
      <c r="O10" s="658"/>
      <c r="P10" s="658"/>
      <c r="Q10" s="658"/>
      <c r="R10" s="658"/>
      <c r="S10" s="659"/>
      <c r="T10" s="660"/>
      <c r="U10" s="658"/>
      <c r="V10" s="658"/>
      <c r="W10" s="658"/>
      <c r="X10" s="658"/>
      <c r="Y10" s="658"/>
      <c r="Z10" s="658"/>
      <c r="AA10" s="658"/>
      <c r="AB10" s="658"/>
      <c r="AC10" s="658"/>
      <c r="AD10" s="658"/>
      <c r="AE10" s="658"/>
      <c r="AF10" s="658"/>
      <c r="AG10" s="658"/>
      <c r="AH10" s="658"/>
      <c r="AI10" s="658"/>
      <c r="AJ10" s="658"/>
      <c r="AK10" s="658"/>
      <c r="AL10" s="658"/>
      <c r="AM10" s="658"/>
      <c r="AN10" s="658"/>
      <c r="AO10" s="659"/>
    </row>
    <row r="11" spans="1:42" ht="23.1" customHeight="1">
      <c r="A11" s="657"/>
      <c r="B11" s="658"/>
      <c r="C11" s="658"/>
      <c r="D11" s="658"/>
      <c r="E11" s="658"/>
      <c r="F11" s="658"/>
      <c r="G11" s="658"/>
      <c r="H11" s="658"/>
      <c r="I11" s="658"/>
      <c r="J11" s="658"/>
      <c r="K11" s="658"/>
      <c r="L11" s="658"/>
      <c r="M11" s="658"/>
      <c r="N11" s="658"/>
      <c r="O11" s="658"/>
      <c r="P11" s="658"/>
      <c r="Q11" s="658"/>
      <c r="R11" s="658"/>
      <c r="S11" s="659"/>
      <c r="T11" s="660"/>
      <c r="U11" s="658"/>
      <c r="V11" s="658"/>
      <c r="W11" s="658"/>
      <c r="X11" s="658"/>
      <c r="Y11" s="658"/>
      <c r="Z11" s="658"/>
      <c r="AA11" s="658"/>
      <c r="AB11" s="658"/>
      <c r="AC11" s="658"/>
      <c r="AD11" s="658"/>
      <c r="AE11" s="658"/>
      <c r="AF11" s="658"/>
      <c r="AG11" s="658"/>
      <c r="AH11" s="658"/>
      <c r="AI11" s="658"/>
      <c r="AJ11" s="658"/>
      <c r="AK11" s="658"/>
      <c r="AL11" s="658"/>
      <c r="AM11" s="658"/>
      <c r="AN11" s="658"/>
      <c r="AO11" s="659"/>
    </row>
    <row r="12" spans="1:42" ht="23.1" customHeight="1">
      <c r="A12" s="657"/>
      <c r="B12" s="658"/>
      <c r="C12" s="658"/>
      <c r="D12" s="658"/>
      <c r="E12" s="658"/>
      <c r="F12" s="658"/>
      <c r="G12" s="658"/>
      <c r="H12" s="658"/>
      <c r="I12" s="658"/>
      <c r="J12" s="658"/>
      <c r="K12" s="658"/>
      <c r="L12" s="658"/>
      <c r="M12" s="658"/>
      <c r="N12" s="658"/>
      <c r="O12" s="658"/>
      <c r="P12" s="658"/>
      <c r="Q12" s="658"/>
      <c r="R12" s="658"/>
      <c r="S12" s="659"/>
      <c r="T12" s="660"/>
      <c r="U12" s="658"/>
      <c r="V12" s="658"/>
      <c r="W12" s="658"/>
      <c r="X12" s="658"/>
      <c r="Y12" s="658"/>
      <c r="Z12" s="658"/>
      <c r="AA12" s="658"/>
      <c r="AB12" s="658"/>
      <c r="AC12" s="658"/>
      <c r="AD12" s="658"/>
      <c r="AE12" s="658"/>
      <c r="AF12" s="658"/>
      <c r="AG12" s="658"/>
      <c r="AH12" s="658"/>
      <c r="AI12" s="658"/>
      <c r="AJ12" s="658"/>
      <c r="AK12" s="658"/>
      <c r="AL12" s="658"/>
      <c r="AM12" s="658"/>
      <c r="AN12" s="658"/>
      <c r="AO12" s="659"/>
    </row>
    <row r="13" spans="1:42" ht="23.1" customHeight="1">
      <c r="A13" s="657"/>
      <c r="B13" s="658"/>
      <c r="C13" s="658"/>
      <c r="D13" s="658"/>
      <c r="E13" s="658"/>
      <c r="F13" s="658"/>
      <c r="G13" s="658"/>
      <c r="H13" s="658"/>
      <c r="I13" s="658"/>
      <c r="J13" s="658"/>
      <c r="K13" s="658"/>
      <c r="L13" s="658"/>
      <c r="M13" s="658"/>
      <c r="N13" s="658"/>
      <c r="O13" s="658"/>
      <c r="P13" s="658"/>
      <c r="Q13" s="658"/>
      <c r="R13" s="658"/>
      <c r="S13" s="659"/>
      <c r="T13" s="660"/>
      <c r="U13" s="658"/>
      <c r="V13" s="658"/>
      <c r="W13" s="658"/>
      <c r="X13" s="658"/>
      <c r="Y13" s="658"/>
      <c r="Z13" s="658"/>
      <c r="AA13" s="658"/>
      <c r="AB13" s="658"/>
      <c r="AC13" s="658"/>
      <c r="AD13" s="658"/>
      <c r="AE13" s="658"/>
      <c r="AF13" s="658"/>
      <c r="AG13" s="658"/>
      <c r="AH13" s="658"/>
      <c r="AI13" s="658"/>
      <c r="AJ13" s="658"/>
      <c r="AK13" s="658"/>
      <c r="AL13" s="658"/>
      <c r="AM13" s="658"/>
      <c r="AN13" s="658"/>
      <c r="AO13" s="659"/>
    </row>
    <row r="14" spans="1:42" ht="23.1" customHeight="1">
      <c r="A14" s="657"/>
      <c r="B14" s="658"/>
      <c r="C14" s="658"/>
      <c r="D14" s="658"/>
      <c r="E14" s="658"/>
      <c r="F14" s="658"/>
      <c r="G14" s="658"/>
      <c r="H14" s="658"/>
      <c r="I14" s="658"/>
      <c r="J14" s="658"/>
      <c r="K14" s="658"/>
      <c r="L14" s="658"/>
      <c r="M14" s="658"/>
      <c r="N14" s="658"/>
      <c r="O14" s="658"/>
      <c r="P14" s="658"/>
      <c r="Q14" s="658"/>
      <c r="R14" s="658"/>
      <c r="S14" s="659"/>
      <c r="T14" s="660"/>
      <c r="U14" s="658"/>
      <c r="V14" s="658"/>
      <c r="W14" s="658"/>
      <c r="X14" s="658"/>
      <c r="Y14" s="658"/>
      <c r="Z14" s="658"/>
      <c r="AA14" s="658"/>
      <c r="AB14" s="658"/>
      <c r="AC14" s="658"/>
      <c r="AD14" s="658"/>
      <c r="AE14" s="658"/>
      <c r="AF14" s="658"/>
      <c r="AG14" s="658"/>
      <c r="AH14" s="658"/>
      <c r="AI14" s="658"/>
      <c r="AJ14" s="658"/>
      <c r="AK14" s="658"/>
      <c r="AL14" s="658"/>
      <c r="AM14" s="658"/>
      <c r="AN14" s="658"/>
      <c r="AO14" s="659"/>
    </row>
    <row r="15" spans="1:42" ht="23.1" customHeight="1">
      <c r="A15" s="657"/>
      <c r="B15" s="658"/>
      <c r="C15" s="658"/>
      <c r="D15" s="658"/>
      <c r="E15" s="658"/>
      <c r="F15" s="658"/>
      <c r="G15" s="658"/>
      <c r="H15" s="658"/>
      <c r="I15" s="658"/>
      <c r="J15" s="658"/>
      <c r="K15" s="658"/>
      <c r="L15" s="658"/>
      <c r="M15" s="658"/>
      <c r="N15" s="658"/>
      <c r="O15" s="658"/>
      <c r="P15" s="658"/>
      <c r="Q15" s="658"/>
      <c r="R15" s="658"/>
      <c r="S15" s="659"/>
      <c r="T15" s="660"/>
      <c r="U15" s="658"/>
      <c r="V15" s="658"/>
      <c r="W15" s="658"/>
      <c r="X15" s="658"/>
      <c r="Y15" s="658"/>
      <c r="Z15" s="658"/>
      <c r="AA15" s="658"/>
      <c r="AB15" s="658"/>
      <c r="AC15" s="658"/>
      <c r="AD15" s="658"/>
      <c r="AE15" s="658"/>
      <c r="AF15" s="658"/>
      <c r="AG15" s="658"/>
      <c r="AH15" s="658"/>
      <c r="AI15" s="658"/>
      <c r="AJ15" s="658"/>
      <c r="AK15" s="658"/>
      <c r="AL15" s="658"/>
      <c r="AM15" s="658"/>
      <c r="AN15" s="658"/>
      <c r="AO15" s="659"/>
    </row>
    <row r="16" spans="1:42" ht="23.1" customHeight="1">
      <c r="A16" s="657"/>
      <c r="B16" s="658"/>
      <c r="C16" s="658"/>
      <c r="D16" s="658"/>
      <c r="E16" s="658"/>
      <c r="F16" s="658"/>
      <c r="G16" s="658"/>
      <c r="H16" s="658"/>
      <c r="I16" s="658"/>
      <c r="J16" s="658"/>
      <c r="K16" s="658"/>
      <c r="L16" s="658"/>
      <c r="M16" s="658"/>
      <c r="N16" s="658"/>
      <c r="O16" s="658"/>
      <c r="P16" s="658"/>
      <c r="Q16" s="658"/>
      <c r="R16" s="658"/>
      <c r="S16" s="659"/>
      <c r="T16" s="660"/>
      <c r="U16" s="658"/>
      <c r="V16" s="658"/>
      <c r="W16" s="658"/>
      <c r="X16" s="658"/>
      <c r="Y16" s="658"/>
      <c r="Z16" s="658"/>
      <c r="AA16" s="658"/>
      <c r="AB16" s="658"/>
      <c r="AC16" s="658"/>
      <c r="AD16" s="658"/>
      <c r="AE16" s="658"/>
      <c r="AF16" s="658"/>
      <c r="AG16" s="658"/>
      <c r="AH16" s="658"/>
      <c r="AI16" s="658"/>
      <c r="AJ16" s="658"/>
      <c r="AK16" s="658"/>
      <c r="AL16" s="658"/>
      <c r="AM16" s="658"/>
      <c r="AN16" s="658"/>
      <c r="AO16" s="659"/>
    </row>
    <row r="17" spans="1:41" ht="23.1" customHeight="1">
      <c r="A17" s="657"/>
      <c r="B17" s="658"/>
      <c r="C17" s="658"/>
      <c r="D17" s="658"/>
      <c r="E17" s="658"/>
      <c r="F17" s="658"/>
      <c r="G17" s="658"/>
      <c r="H17" s="658"/>
      <c r="I17" s="658"/>
      <c r="J17" s="658"/>
      <c r="K17" s="658"/>
      <c r="L17" s="658"/>
      <c r="M17" s="658"/>
      <c r="N17" s="658"/>
      <c r="O17" s="658"/>
      <c r="P17" s="658"/>
      <c r="Q17" s="658"/>
      <c r="R17" s="658"/>
      <c r="S17" s="659"/>
      <c r="T17" s="660"/>
      <c r="U17" s="658"/>
      <c r="V17" s="658"/>
      <c r="W17" s="658"/>
      <c r="X17" s="658"/>
      <c r="Y17" s="658"/>
      <c r="Z17" s="658"/>
      <c r="AA17" s="658"/>
      <c r="AB17" s="658"/>
      <c r="AC17" s="658"/>
      <c r="AD17" s="658"/>
      <c r="AE17" s="658"/>
      <c r="AF17" s="658"/>
      <c r="AG17" s="658"/>
      <c r="AH17" s="658"/>
      <c r="AI17" s="658"/>
      <c r="AJ17" s="658"/>
      <c r="AK17" s="658"/>
      <c r="AL17" s="658"/>
      <c r="AM17" s="658"/>
      <c r="AN17" s="658"/>
      <c r="AO17" s="659"/>
    </row>
    <row r="18" spans="1:41" ht="23.1" customHeight="1">
      <c r="A18" s="657"/>
      <c r="B18" s="658"/>
      <c r="C18" s="658"/>
      <c r="D18" s="658"/>
      <c r="E18" s="658"/>
      <c r="F18" s="658"/>
      <c r="G18" s="658"/>
      <c r="H18" s="658"/>
      <c r="I18" s="658"/>
      <c r="J18" s="658"/>
      <c r="K18" s="658"/>
      <c r="L18" s="658"/>
      <c r="M18" s="658"/>
      <c r="N18" s="658"/>
      <c r="O18" s="658"/>
      <c r="P18" s="658"/>
      <c r="Q18" s="658"/>
      <c r="R18" s="658"/>
      <c r="S18" s="659"/>
      <c r="T18" s="660"/>
      <c r="U18" s="658"/>
      <c r="V18" s="658"/>
      <c r="W18" s="658"/>
      <c r="X18" s="658"/>
      <c r="Y18" s="658"/>
      <c r="Z18" s="658"/>
      <c r="AA18" s="658"/>
      <c r="AB18" s="658"/>
      <c r="AC18" s="658"/>
      <c r="AD18" s="658"/>
      <c r="AE18" s="658"/>
      <c r="AF18" s="658"/>
      <c r="AG18" s="658"/>
      <c r="AH18" s="658"/>
      <c r="AI18" s="658"/>
      <c r="AJ18" s="658"/>
      <c r="AK18" s="658"/>
      <c r="AL18" s="658"/>
      <c r="AM18" s="658"/>
      <c r="AN18" s="658"/>
      <c r="AO18" s="659"/>
    </row>
    <row r="19" spans="1:41" ht="23.1" customHeight="1">
      <c r="A19" s="657"/>
      <c r="B19" s="658"/>
      <c r="C19" s="658"/>
      <c r="D19" s="658"/>
      <c r="E19" s="658"/>
      <c r="F19" s="658"/>
      <c r="G19" s="658"/>
      <c r="H19" s="658"/>
      <c r="I19" s="658"/>
      <c r="J19" s="658"/>
      <c r="K19" s="658"/>
      <c r="L19" s="658"/>
      <c r="M19" s="658"/>
      <c r="N19" s="658"/>
      <c r="O19" s="658"/>
      <c r="P19" s="658"/>
      <c r="Q19" s="658"/>
      <c r="R19" s="658"/>
      <c r="S19" s="659"/>
      <c r="T19" s="660"/>
      <c r="U19" s="658"/>
      <c r="V19" s="658"/>
      <c r="W19" s="658"/>
      <c r="X19" s="658"/>
      <c r="Y19" s="658"/>
      <c r="Z19" s="658"/>
      <c r="AA19" s="658"/>
      <c r="AB19" s="658"/>
      <c r="AC19" s="658"/>
      <c r="AD19" s="658"/>
      <c r="AE19" s="658"/>
      <c r="AF19" s="658"/>
      <c r="AG19" s="658"/>
      <c r="AH19" s="658"/>
      <c r="AI19" s="658"/>
      <c r="AJ19" s="658"/>
      <c r="AK19" s="658"/>
      <c r="AL19" s="658"/>
      <c r="AM19" s="658"/>
      <c r="AN19" s="658"/>
      <c r="AO19" s="659"/>
    </row>
    <row r="20" spans="1:41" ht="23.1" customHeight="1">
      <c r="A20" s="657"/>
      <c r="B20" s="658"/>
      <c r="C20" s="658"/>
      <c r="D20" s="658"/>
      <c r="E20" s="658"/>
      <c r="F20" s="658"/>
      <c r="G20" s="658"/>
      <c r="H20" s="658"/>
      <c r="I20" s="658"/>
      <c r="J20" s="658"/>
      <c r="K20" s="658"/>
      <c r="L20" s="658"/>
      <c r="M20" s="658"/>
      <c r="N20" s="658"/>
      <c r="O20" s="658"/>
      <c r="P20" s="658"/>
      <c r="Q20" s="658"/>
      <c r="R20" s="658"/>
      <c r="S20" s="659"/>
      <c r="T20" s="660"/>
      <c r="U20" s="658"/>
      <c r="V20" s="658"/>
      <c r="W20" s="658"/>
      <c r="X20" s="658"/>
      <c r="Y20" s="658"/>
      <c r="Z20" s="658"/>
      <c r="AA20" s="658"/>
      <c r="AB20" s="658"/>
      <c r="AC20" s="658"/>
      <c r="AD20" s="658"/>
      <c r="AE20" s="658"/>
      <c r="AF20" s="658"/>
      <c r="AG20" s="658"/>
      <c r="AH20" s="658"/>
      <c r="AI20" s="658"/>
      <c r="AJ20" s="658"/>
      <c r="AK20" s="658"/>
      <c r="AL20" s="658"/>
      <c r="AM20" s="658"/>
      <c r="AN20" s="658"/>
      <c r="AO20" s="659"/>
    </row>
    <row r="21" spans="1:41" ht="23.1" customHeight="1">
      <c r="A21" s="657"/>
      <c r="B21" s="658"/>
      <c r="C21" s="658"/>
      <c r="D21" s="658"/>
      <c r="E21" s="658"/>
      <c r="F21" s="658"/>
      <c r="G21" s="658"/>
      <c r="H21" s="658"/>
      <c r="I21" s="658"/>
      <c r="J21" s="658"/>
      <c r="K21" s="658"/>
      <c r="L21" s="658"/>
      <c r="M21" s="658"/>
      <c r="N21" s="658"/>
      <c r="O21" s="658"/>
      <c r="P21" s="658"/>
      <c r="Q21" s="658"/>
      <c r="R21" s="658"/>
      <c r="S21" s="659"/>
      <c r="T21" s="660"/>
      <c r="U21" s="658"/>
      <c r="V21" s="658"/>
      <c r="W21" s="658"/>
      <c r="X21" s="658"/>
      <c r="Y21" s="658"/>
      <c r="Z21" s="658"/>
      <c r="AA21" s="658"/>
      <c r="AB21" s="658"/>
      <c r="AC21" s="658"/>
      <c r="AD21" s="658"/>
      <c r="AE21" s="658"/>
      <c r="AF21" s="658"/>
      <c r="AG21" s="658"/>
      <c r="AH21" s="658"/>
      <c r="AI21" s="658"/>
      <c r="AJ21" s="658"/>
      <c r="AK21" s="658"/>
      <c r="AL21" s="658"/>
      <c r="AM21" s="658"/>
      <c r="AN21" s="658"/>
      <c r="AO21" s="659"/>
    </row>
    <row r="22" spans="1:41" ht="23.1" customHeight="1" thickBot="1">
      <c r="A22" s="661"/>
      <c r="B22" s="662"/>
      <c r="C22" s="662"/>
      <c r="D22" s="662"/>
      <c r="E22" s="662"/>
      <c r="F22" s="662"/>
      <c r="G22" s="662"/>
      <c r="H22" s="662"/>
      <c r="I22" s="662"/>
      <c r="J22" s="662"/>
      <c r="K22" s="662"/>
      <c r="L22" s="662"/>
      <c r="M22" s="662"/>
      <c r="N22" s="662"/>
      <c r="O22" s="662"/>
      <c r="P22" s="662"/>
      <c r="Q22" s="662"/>
      <c r="R22" s="662"/>
      <c r="S22" s="663"/>
      <c r="T22" s="661"/>
      <c r="U22" s="662"/>
      <c r="V22" s="662"/>
      <c r="W22" s="662"/>
      <c r="X22" s="662"/>
      <c r="Y22" s="662"/>
      <c r="Z22" s="662"/>
      <c r="AA22" s="662"/>
      <c r="AB22" s="662"/>
      <c r="AC22" s="662"/>
      <c r="AD22" s="662"/>
      <c r="AE22" s="662"/>
      <c r="AF22" s="662"/>
      <c r="AG22" s="662"/>
      <c r="AH22" s="662"/>
      <c r="AI22" s="662"/>
      <c r="AJ22" s="662"/>
      <c r="AK22" s="662"/>
      <c r="AL22" s="662"/>
      <c r="AM22" s="662"/>
      <c r="AN22" s="662"/>
      <c r="AO22" s="664"/>
    </row>
    <row r="23" spans="1:41" ht="23.1" customHeight="1" thickBot="1">
      <c r="A23" s="665"/>
      <c r="B23" s="666"/>
      <c r="C23" s="666"/>
      <c r="D23" s="666"/>
      <c r="E23" s="666"/>
      <c r="F23" s="666"/>
      <c r="G23" s="666"/>
      <c r="H23" s="666"/>
      <c r="I23" s="666"/>
      <c r="J23" s="666"/>
      <c r="K23" s="666"/>
      <c r="L23" s="666"/>
      <c r="M23" s="666"/>
      <c r="N23" s="666"/>
      <c r="O23" s="666"/>
      <c r="P23" s="666"/>
      <c r="Q23" s="666"/>
      <c r="R23" s="666"/>
      <c r="S23" s="666"/>
      <c r="T23" s="621" t="s">
        <v>1412</v>
      </c>
      <c r="U23" s="667"/>
      <c r="V23" s="668"/>
      <c r="W23" s="668"/>
      <c r="X23" s="668"/>
      <c r="Y23" s="668"/>
      <c r="Z23" s="668"/>
      <c r="AA23" s="668"/>
      <c r="AB23" s="668"/>
      <c r="AC23" s="668"/>
      <c r="AD23" s="668"/>
      <c r="AE23" s="668"/>
      <c r="AF23" s="668"/>
      <c r="AG23" s="668"/>
      <c r="AH23" s="668"/>
      <c r="AI23" s="668"/>
      <c r="AJ23" s="668"/>
      <c r="AK23" s="668"/>
      <c r="AL23" s="668"/>
      <c r="AM23" s="668"/>
      <c r="AN23" s="669"/>
      <c r="AO23" s="669"/>
    </row>
    <row r="24" spans="1:41" ht="14.25" customHeight="1">
      <c r="A24" s="665"/>
      <c r="B24" s="666"/>
      <c r="C24" s="666"/>
      <c r="D24" s="666"/>
      <c r="E24" s="666"/>
      <c r="F24" s="666"/>
      <c r="G24" s="666"/>
      <c r="H24" s="666"/>
      <c r="I24" s="666"/>
      <c r="J24" s="666"/>
      <c r="K24" s="666"/>
      <c r="L24" s="666"/>
      <c r="M24" s="666"/>
      <c r="N24" s="666"/>
      <c r="O24" s="666"/>
      <c r="P24" s="666"/>
      <c r="Q24" s="666"/>
      <c r="R24" s="666"/>
      <c r="S24" s="666"/>
      <c r="T24" s="543"/>
      <c r="U24" s="670"/>
      <c r="V24" s="666"/>
      <c r="W24" s="666"/>
      <c r="X24" s="666"/>
      <c r="Y24" s="666"/>
      <c r="Z24" s="666"/>
      <c r="AA24" s="666"/>
      <c r="AB24" s="666"/>
      <c r="AC24" s="666"/>
      <c r="AD24" s="666"/>
      <c r="AE24" s="666"/>
      <c r="AF24" s="666"/>
      <c r="AG24" s="666"/>
      <c r="AH24" s="666"/>
      <c r="AI24" s="666"/>
      <c r="AJ24" s="666"/>
      <c r="AK24" s="666"/>
      <c r="AL24" s="1976" t="s">
        <v>2097</v>
      </c>
      <c r="AM24" s="1976"/>
      <c r="AN24" s="1976"/>
      <c r="AO24" s="1976"/>
    </row>
    <row r="25" spans="1:41" ht="16.5" customHeight="1">
      <c r="A25" s="665"/>
      <c r="B25" s="666"/>
      <c r="C25" s="666"/>
      <c r="D25" s="666"/>
      <c r="E25" s="666"/>
      <c r="F25" s="666"/>
      <c r="G25" s="666"/>
      <c r="H25" s="666"/>
      <c r="I25" s="666"/>
      <c r="J25" s="666"/>
      <c r="K25" s="666"/>
      <c r="L25" s="666"/>
      <c r="M25" s="666"/>
      <c r="N25" s="666"/>
      <c r="O25" s="666"/>
      <c r="P25" s="666"/>
      <c r="Q25" s="666"/>
      <c r="R25" s="666"/>
      <c r="S25" s="666"/>
      <c r="T25" s="671" t="s">
        <v>256</v>
      </c>
      <c r="U25" s="672"/>
      <c r="V25" s="673"/>
      <c r="W25" s="671" t="s">
        <v>257</v>
      </c>
      <c r="X25" s="671"/>
      <c r="Z25" s="673"/>
      <c r="AA25" s="673"/>
      <c r="AB25" s="672" t="s">
        <v>50</v>
      </c>
      <c r="AD25" s="672"/>
      <c r="AE25" s="672"/>
      <c r="AF25" s="673"/>
      <c r="AG25" s="674" t="s">
        <v>51</v>
      </c>
      <c r="AH25" s="675"/>
      <c r="AI25" s="673"/>
      <c r="AJ25" s="672"/>
      <c r="AK25" s="672"/>
      <c r="AL25" s="673"/>
      <c r="AM25" s="675"/>
      <c r="AN25" s="675"/>
      <c r="AO25" s="673"/>
    </row>
    <row r="26" spans="1:41" ht="16.5" customHeight="1">
      <c r="A26" s="665"/>
      <c r="B26" s="666"/>
      <c r="C26" s="666"/>
      <c r="D26" s="666"/>
      <c r="E26" s="666"/>
      <c r="F26" s="666"/>
      <c r="G26" s="666"/>
      <c r="H26" s="666"/>
      <c r="I26" s="666"/>
      <c r="J26" s="666"/>
      <c r="K26" s="666"/>
      <c r="L26" s="666"/>
      <c r="M26" s="666"/>
      <c r="N26" s="666"/>
      <c r="O26" s="666"/>
      <c r="P26" s="666"/>
      <c r="Q26" s="666"/>
      <c r="R26" s="666"/>
      <c r="S26" s="666"/>
      <c r="T26" s="673"/>
      <c r="U26" s="673"/>
      <c r="V26" s="673"/>
      <c r="W26" s="673"/>
      <c r="X26" s="673"/>
      <c r="Y26" s="672"/>
      <c r="Z26" s="673"/>
      <c r="AA26" s="673"/>
      <c r="AB26" s="672" t="s">
        <v>52</v>
      </c>
      <c r="AD26" s="672"/>
      <c r="AE26" s="672"/>
      <c r="AF26" s="673"/>
      <c r="AG26" s="672"/>
      <c r="AH26" s="672"/>
      <c r="AI26" s="673"/>
      <c r="AJ26" s="672"/>
      <c r="AK26" s="672"/>
      <c r="AL26" s="673"/>
      <c r="AM26" s="672"/>
      <c r="AN26" s="672"/>
      <c r="AO26" s="673"/>
    </row>
    <row r="27" spans="1:41" ht="15" customHeight="1">
      <c r="A27" s="665"/>
      <c r="B27" s="666"/>
      <c r="C27" s="666"/>
      <c r="D27" s="666"/>
      <c r="E27" s="666"/>
      <c r="F27" s="666"/>
      <c r="G27" s="666"/>
      <c r="H27" s="666"/>
      <c r="I27" s="666"/>
      <c r="J27" s="666"/>
      <c r="K27" s="666"/>
      <c r="L27" s="666"/>
      <c r="M27" s="666"/>
      <c r="N27" s="666"/>
      <c r="O27" s="666"/>
      <c r="P27" s="666"/>
      <c r="Q27" s="666"/>
      <c r="R27" s="666"/>
      <c r="S27" s="666"/>
      <c r="T27" s="1977" t="s">
        <v>1562</v>
      </c>
      <c r="U27" s="1977"/>
      <c r="V27" s="1977"/>
      <c r="W27" s="1977"/>
      <c r="X27" s="1977"/>
      <c r="Y27" s="1977"/>
      <c r="Z27" s="1977"/>
      <c r="AA27" s="1977"/>
      <c r="AB27" s="1977"/>
      <c r="AC27" s="1977"/>
      <c r="AD27" s="1977"/>
      <c r="AE27" s="1977"/>
      <c r="AF27" s="1977"/>
      <c r="AG27" s="1977"/>
      <c r="AH27" s="1977"/>
      <c r="AI27" s="1977"/>
      <c r="AJ27" s="625"/>
      <c r="AK27" s="625"/>
      <c r="AL27" s="625"/>
      <c r="AM27" s="625"/>
      <c r="AN27" s="625"/>
      <c r="AO27" s="625"/>
    </row>
    <row r="28" spans="1:41" ht="15" customHeight="1">
      <c r="A28" s="665"/>
      <c r="B28" s="666"/>
      <c r="C28" s="666"/>
      <c r="D28" s="666"/>
      <c r="E28" s="666"/>
      <c r="F28" s="666"/>
      <c r="G28" s="666"/>
      <c r="H28" s="666"/>
      <c r="I28" s="666"/>
      <c r="J28" s="666"/>
      <c r="K28" s="666"/>
      <c r="L28" s="666"/>
      <c r="M28" s="666"/>
      <c r="N28" s="666"/>
      <c r="O28" s="666"/>
      <c r="P28" s="666"/>
      <c r="Q28" s="666"/>
      <c r="R28" s="666"/>
      <c r="S28" s="666"/>
      <c r="T28" s="676" t="s">
        <v>1563</v>
      </c>
      <c r="U28" s="600"/>
      <c r="V28" s="600"/>
      <c r="W28" s="600"/>
      <c r="X28" s="600"/>
      <c r="Y28" s="600"/>
      <c r="Z28" s="600"/>
      <c r="AA28" s="600"/>
      <c r="AB28" s="600"/>
      <c r="AC28" s="600"/>
      <c r="AD28" s="600"/>
      <c r="AE28" s="600"/>
      <c r="AF28" s="600"/>
      <c r="AG28" s="600"/>
      <c r="AH28" s="600"/>
      <c r="AI28" s="600"/>
      <c r="AJ28" s="600"/>
      <c r="AK28" s="600"/>
      <c r="AL28" s="600"/>
      <c r="AM28" s="600"/>
      <c r="AN28" s="600"/>
      <c r="AO28" s="600"/>
    </row>
    <row r="34" spans="1:19">
      <c r="A34" s="627"/>
      <c r="B34" s="627"/>
      <c r="C34" s="627"/>
      <c r="D34" s="627"/>
      <c r="E34" s="627"/>
      <c r="F34" s="627"/>
      <c r="G34" s="627"/>
      <c r="H34" s="627"/>
      <c r="I34" s="627"/>
      <c r="J34" s="627"/>
      <c r="K34" s="627"/>
      <c r="L34" s="627"/>
      <c r="M34" s="627"/>
      <c r="N34" s="627"/>
      <c r="O34" s="627"/>
      <c r="P34" s="627"/>
      <c r="Q34" s="627"/>
      <c r="R34" s="627"/>
      <c r="S34" s="627"/>
    </row>
  </sheetData>
  <mergeCells count="33">
    <mergeCell ref="O1:P1"/>
    <mergeCell ref="Q1:S1"/>
    <mergeCell ref="AK1:AL1"/>
    <mergeCell ref="AM1:AO1"/>
    <mergeCell ref="O2:P2"/>
    <mergeCell ref="Q2:S2"/>
    <mergeCell ref="AK2:AL2"/>
    <mergeCell ref="AM2:AO2"/>
    <mergeCell ref="N6:P6"/>
    <mergeCell ref="A3:S3"/>
    <mergeCell ref="T3:AO3"/>
    <mergeCell ref="A4:S4"/>
    <mergeCell ref="T4:AO4"/>
    <mergeCell ref="A5:P5"/>
    <mergeCell ref="Q5:S5"/>
    <mergeCell ref="V5:AL5"/>
    <mergeCell ref="AN5:AO5"/>
    <mergeCell ref="A6:A7"/>
    <mergeCell ref="B6:D6"/>
    <mergeCell ref="E6:G6"/>
    <mergeCell ref="H6:J6"/>
    <mergeCell ref="K6:M6"/>
    <mergeCell ref="Q6:S6"/>
    <mergeCell ref="T6:T7"/>
    <mergeCell ref="AM6:AO6"/>
    <mergeCell ref="AL24:AO24"/>
    <mergeCell ref="T27:AI27"/>
    <mergeCell ref="AD6:AF6"/>
    <mergeCell ref="U6:W6"/>
    <mergeCell ref="X6:Z6"/>
    <mergeCell ref="AA6:AC6"/>
    <mergeCell ref="AG6:AI6"/>
    <mergeCell ref="AJ6:AL6"/>
  </mergeCells>
  <phoneticPr fontId="11" type="noConversion"/>
  <hyperlinks>
    <hyperlink ref="AP1" location="預告統計資料發布時間表!A1" display="回發布時間表" xr:uid="{718BAE39-D28C-4961-B1AB-61081F6AF6E7}"/>
  </hyperlinks>
  <printOptions horizontalCentered="1" verticalCentered="1"/>
  <pageMargins left="0.19685039370078741" right="0.23622047244094491" top="0.78740157480314965" bottom="0.59055118110236227" header="0.51181102362204722" footer="0.43307086614173229"/>
  <pageSetup paperSize="9" scale="79" fitToWidth="0" orientation="landscape" r:id="rId1"/>
  <headerFooter alignWithMargins="0"/>
  <colBreaks count="1" manualBreakCount="1">
    <brk id="19" max="1048575" man="1"/>
  </col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V45"/>
  <sheetViews>
    <sheetView zoomScale="85" zoomScaleNormal="85" zoomScaleSheetLayoutView="75" workbookViewId="0">
      <selection activeCell="L7" sqref="L7"/>
    </sheetView>
  </sheetViews>
  <sheetFormatPr defaultColWidth="7.19921875" defaultRowHeight="12.15" customHeight="1"/>
  <cols>
    <col min="1" max="1" width="6.09765625" style="678" customWidth="1"/>
    <col min="2" max="2" width="3" style="678" customWidth="1"/>
    <col min="3" max="4" width="6.19921875" style="678" customWidth="1"/>
    <col min="5" max="11" width="7.19921875" style="678"/>
    <col min="12" max="12" width="8.8984375" style="678" customWidth="1"/>
    <col min="13" max="14" width="7.19921875" style="678"/>
    <col min="15" max="15" width="8.69921875" style="678" customWidth="1"/>
    <col min="16" max="16" width="9.69921875" style="678" customWidth="1"/>
    <col min="17" max="17" width="11.19921875" style="678" customWidth="1"/>
    <col min="18" max="19" width="8.69921875" style="678" customWidth="1"/>
    <col min="20" max="21" width="10" style="678" customWidth="1"/>
    <col min="22" max="256" width="7.19921875" style="678"/>
    <col min="257" max="257" width="6.09765625" style="678" customWidth="1"/>
    <col min="258" max="258" width="3" style="678" customWidth="1"/>
    <col min="259" max="260" width="6.19921875" style="678" customWidth="1"/>
    <col min="261" max="267" width="7.19921875" style="678"/>
    <col min="268" max="268" width="8.8984375" style="678" customWidth="1"/>
    <col min="269" max="270" width="7.19921875" style="678"/>
    <col min="271" max="271" width="8.69921875" style="678" customWidth="1"/>
    <col min="272" max="272" width="9.69921875" style="678" customWidth="1"/>
    <col min="273" max="273" width="11.19921875" style="678" customWidth="1"/>
    <col min="274" max="275" width="8.69921875" style="678" customWidth="1"/>
    <col min="276" max="277" width="10" style="678" customWidth="1"/>
    <col min="278" max="512" width="7.19921875" style="678"/>
    <col min="513" max="513" width="6.09765625" style="678" customWidth="1"/>
    <col min="514" max="514" width="3" style="678" customWidth="1"/>
    <col min="515" max="516" width="6.19921875" style="678" customWidth="1"/>
    <col min="517" max="523" width="7.19921875" style="678"/>
    <col min="524" max="524" width="8.8984375" style="678" customWidth="1"/>
    <col min="525" max="526" width="7.19921875" style="678"/>
    <col min="527" max="527" width="8.69921875" style="678" customWidth="1"/>
    <col min="528" max="528" width="9.69921875" style="678" customWidth="1"/>
    <col min="529" max="529" width="11.19921875" style="678" customWidth="1"/>
    <col min="530" max="531" width="8.69921875" style="678" customWidth="1"/>
    <col min="532" max="533" width="10" style="678" customWidth="1"/>
    <col min="534" max="768" width="7.19921875" style="678"/>
    <col min="769" max="769" width="6.09765625" style="678" customWidth="1"/>
    <col min="770" max="770" width="3" style="678" customWidth="1"/>
    <col min="771" max="772" width="6.19921875" style="678" customWidth="1"/>
    <col min="773" max="779" width="7.19921875" style="678"/>
    <col min="780" max="780" width="8.8984375" style="678" customWidth="1"/>
    <col min="781" max="782" width="7.19921875" style="678"/>
    <col min="783" max="783" width="8.69921875" style="678" customWidth="1"/>
    <col min="784" max="784" width="9.69921875" style="678" customWidth="1"/>
    <col min="785" max="785" width="11.19921875" style="678" customWidth="1"/>
    <col min="786" max="787" width="8.69921875" style="678" customWidth="1"/>
    <col min="788" max="789" width="10" style="678" customWidth="1"/>
    <col min="790" max="1024" width="7.19921875" style="678"/>
    <col min="1025" max="1025" width="6.09765625" style="678" customWidth="1"/>
    <col min="1026" max="1026" width="3" style="678" customWidth="1"/>
    <col min="1027" max="1028" width="6.19921875" style="678" customWidth="1"/>
    <col min="1029" max="1035" width="7.19921875" style="678"/>
    <col min="1036" max="1036" width="8.8984375" style="678" customWidth="1"/>
    <col min="1037" max="1038" width="7.19921875" style="678"/>
    <col min="1039" max="1039" width="8.69921875" style="678" customWidth="1"/>
    <col min="1040" max="1040" width="9.69921875" style="678" customWidth="1"/>
    <col min="1041" max="1041" width="11.19921875" style="678" customWidth="1"/>
    <col min="1042" max="1043" width="8.69921875" style="678" customWidth="1"/>
    <col min="1044" max="1045" width="10" style="678" customWidth="1"/>
    <col min="1046" max="1280" width="7.19921875" style="678"/>
    <col min="1281" max="1281" width="6.09765625" style="678" customWidth="1"/>
    <col min="1282" max="1282" width="3" style="678" customWidth="1"/>
    <col min="1283" max="1284" width="6.19921875" style="678" customWidth="1"/>
    <col min="1285" max="1291" width="7.19921875" style="678"/>
    <col min="1292" max="1292" width="8.8984375" style="678" customWidth="1"/>
    <col min="1293" max="1294" width="7.19921875" style="678"/>
    <col min="1295" max="1295" width="8.69921875" style="678" customWidth="1"/>
    <col min="1296" max="1296" width="9.69921875" style="678" customWidth="1"/>
    <col min="1297" max="1297" width="11.19921875" style="678" customWidth="1"/>
    <col min="1298" max="1299" width="8.69921875" style="678" customWidth="1"/>
    <col min="1300" max="1301" width="10" style="678" customWidth="1"/>
    <col min="1302" max="1536" width="7.19921875" style="678"/>
    <col min="1537" max="1537" width="6.09765625" style="678" customWidth="1"/>
    <col min="1538" max="1538" width="3" style="678" customWidth="1"/>
    <col min="1539" max="1540" width="6.19921875" style="678" customWidth="1"/>
    <col min="1541" max="1547" width="7.19921875" style="678"/>
    <col min="1548" max="1548" width="8.8984375" style="678" customWidth="1"/>
    <col min="1549" max="1550" width="7.19921875" style="678"/>
    <col min="1551" max="1551" width="8.69921875" style="678" customWidth="1"/>
    <col min="1552" max="1552" width="9.69921875" style="678" customWidth="1"/>
    <col min="1553" max="1553" width="11.19921875" style="678" customWidth="1"/>
    <col min="1554" max="1555" width="8.69921875" style="678" customWidth="1"/>
    <col min="1556" max="1557" width="10" style="678" customWidth="1"/>
    <col min="1558" max="1792" width="7.19921875" style="678"/>
    <col min="1793" max="1793" width="6.09765625" style="678" customWidth="1"/>
    <col min="1794" max="1794" width="3" style="678" customWidth="1"/>
    <col min="1795" max="1796" width="6.19921875" style="678" customWidth="1"/>
    <col min="1797" max="1803" width="7.19921875" style="678"/>
    <col min="1804" max="1804" width="8.8984375" style="678" customWidth="1"/>
    <col min="1805" max="1806" width="7.19921875" style="678"/>
    <col min="1807" max="1807" width="8.69921875" style="678" customWidth="1"/>
    <col min="1808" max="1808" width="9.69921875" style="678" customWidth="1"/>
    <col min="1809" max="1809" width="11.19921875" style="678" customWidth="1"/>
    <col min="1810" max="1811" width="8.69921875" style="678" customWidth="1"/>
    <col min="1812" max="1813" width="10" style="678" customWidth="1"/>
    <col min="1814" max="2048" width="7.19921875" style="678"/>
    <col min="2049" max="2049" width="6.09765625" style="678" customWidth="1"/>
    <col min="2050" max="2050" width="3" style="678" customWidth="1"/>
    <col min="2051" max="2052" width="6.19921875" style="678" customWidth="1"/>
    <col min="2053" max="2059" width="7.19921875" style="678"/>
    <col min="2060" max="2060" width="8.8984375" style="678" customWidth="1"/>
    <col min="2061" max="2062" width="7.19921875" style="678"/>
    <col min="2063" max="2063" width="8.69921875" style="678" customWidth="1"/>
    <col min="2064" max="2064" width="9.69921875" style="678" customWidth="1"/>
    <col min="2065" max="2065" width="11.19921875" style="678" customWidth="1"/>
    <col min="2066" max="2067" width="8.69921875" style="678" customWidth="1"/>
    <col min="2068" max="2069" width="10" style="678" customWidth="1"/>
    <col min="2070" max="2304" width="7.19921875" style="678"/>
    <col min="2305" max="2305" width="6.09765625" style="678" customWidth="1"/>
    <col min="2306" max="2306" width="3" style="678" customWidth="1"/>
    <col min="2307" max="2308" width="6.19921875" style="678" customWidth="1"/>
    <col min="2309" max="2315" width="7.19921875" style="678"/>
    <col min="2316" max="2316" width="8.8984375" style="678" customWidth="1"/>
    <col min="2317" max="2318" width="7.19921875" style="678"/>
    <col min="2319" max="2319" width="8.69921875" style="678" customWidth="1"/>
    <col min="2320" max="2320" width="9.69921875" style="678" customWidth="1"/>
    <col min="2321" max="2321" width="11.19921875" style="678" customWidth="1"/>
    <col min="2322" max="2323" width="8.69921875" style="678" customWidth="1"/>
    <col min="2324" max="2325" width="10" style="678" customWidth="1"/>
    <col min="2326" max="2560" width="7.19921875" style="678"/>
    <col min="2561" max="2561" width="6.09765625" style="678" customWidth="1"/>
    <col min="2562" max="2562" width="3" style="678" customWidth="1"/>
    <col min="2563" max="2564" width="6.19921875" style="678" customWidth="1"/>
    <col min="2565" max="2571" width="7.19921875" style="678"/>
    <col min="2572" max="2572" width="8.8984375" style="678" customWidth="1"/>
    <col min="2573" max="2574" width="7.19921875" style="678"/>
    <col min="2575" max="2575" width="8.69921875" style="678" customWidth="1"/>
    <col min="2576" max="2576" width="9.69921875" style="678" customWidth="1"/>
    <col min="2577" max="2577" width="11.19921875" style="678" customWidth="1"/>
    <col min="2578" max="2579" width="8.69921875" style="678" customWidth="1"/>
    <col min="2580" max="2581" width="10" style="678" customWidth="1"/>
    <col min="2582" max="2816" width="7.19921875" style="678"/>
    <col min="2817" max="2817" width="6.09765625" style="678" customWidth="1"/>
    <col min="2818" max="2818" width="3" style="678" customWidth="1"/>
    <col min="2819" max="2820" width="6.19921875" style="678" customWidth="1"/>
    <col min="2821" max="2827" width="7.19921875" style="678"/>
    <col min="2828" max="2828" width="8.8984375" style="678" customWidth="1"/>
    <col min="2829" max="2830" width="7.19921875" style="678"/>
    <col min="2831" max="2831" width="8.69921875" style="678" customWidth="1"/>
    <col min="2832" max="2832" width="9.69921875" style="678" customWidth="1"/>
    <col min="2833" max="2833" width="11.19921875" style="678" customWidth="1"/>
    <col min="2834" max="2835" width="8.69921875" style="678" customWidth="1"/>
    <col min="2836" max="2837" width="10" style="678" customWidth="1"/>
    <col min="2838" max="3072" width="7.19921875" style="678"/>
    <col min="3073" max="3073" width="6.09765625" style="678" customWidth="1"/>
    <col min="3074" max="3074" width="3" style="678" customWidth="1"/>
    <col min="3075" max="3076" width="6.19921875" style="678" customWidth="1"/>
    <col min="3077" max="3083" width="7.19921875" style="678"/>
    <col min="3084" max="3084" width="8.8984375" style="678" customWidth="1"/>
    <col min="3085" max="3086" width="7.19921875" style="678"/>
    <col min="3087" max="3087" width="8.69921875" style="678" customWidth="1"/>
    <col min="3088" max="3088" width="9.69921875" style="678" customWidth="1"/>
    <col min="3089" max="3089" width="11.19921875" style="678" customWidth="1"/>
    <col min="3090" max="3091" width="8.69921875" style="678" customWidth="1"/>
    <col min="3092" max="3093" width="10" style="678" customWidth="1"/>
    <col min="3094" max="3328" width="7.19921875" style="678"/>
    <col min="3329" max="3329" width="6.09765625" style="678" customWidth="1"/>
    <col min="3330" max="3330" width="3" style="678" customWidth="1"/>
    <col min="3331" max="3332" width="6.19921875" style="678" customWidth="1"/>
    <col min="3333" max="3339" width="7.19921875" style="678"/>
    <col min="3340" max="3340" width="8.8984375" style="678" customWidth="1"/>
    <col min="3341" max="3342" width="7.19921875" style="678"/>
    <col min="3343" max="3343" width="8.69921875" style="678" customWidth="1"/>
    <col min="3344" max="3344" width="9.69921875" style="678" customWidth="1"/>
    <col min="3345" max="3345" width="11.19921875" style="678" customWidth="1"/>
    <col min="3346" max="3347" width="8.69921875" style="678" customWidth="1"/>
    <col min="3348" max="3349" width="10" style="678" customWidth="1"/>
    <col min="3350" max="3584" width="7.19921875" style="678"/>
    <col min="3585" max="3585" width="6.09765625" style="678" customWidth="1"/>
    <col min="3586" max="3586" width="3" style="678" customWidth="1"/>
    <col min="3587" max="3588" width="6.19921875" style="678" customWidth="1"/>
    <col min="3589" max="3595" width="7.19921875" style="678"/>
    <col min="3596" max="3596" width="8.8984375" style="678" customWidth="1"/>
    <col min="3597" max="3598" width="7.19921875" style="678"/>
    <col min="3599" max="3599" width="8.69921875" style="678" customWidth="1"/>
    <col min="3600" max="3600" width="9.69921875" style="678" customWidth="1"/>
    <col min="3601" max="3601" width="11.19921875" style="678" customWidth="1"/>
    <col min="3602" max="3603" width="8.69921875" style="678" customWidth="1"/>
    <col min="3604" max="3605" width="10" style="678" customWidth="1"/>
    <col min="3606" max="3840" width="7.19921875" style="678"/>
    <col min="3841" max="3841" width="6.09765625" style="678" customWidth="1"/>
    <col min="3842" max="3842" width="3" style="678" customWidth="1"/>
    <col min="3843" max="3844" width="6.19921875" style="678" customWidth="1"/>
    <col min="3845" max="3851" width="7.19921875" style="678"/>
    <col min="3852" max="3852" width="8.8984375" style="678" customWidth="1"/>
    <col min="3853" max="3854" width="7.19921875" style="678"/>
    <col min="3855" max="3855" width="8.69921875" style="678" customWidth="1"/>
    <col min="3856" max="3856" width="9.69921875" style="678" customWidth="1"/>
    <col min="3857" max="3857" width="11.19921875" style="678" customWidth="1"/>
    <col min="3858" max="3859" width="8.69921875" style="678" customWidth="1"/>
    <col min="3860" max="3861" width="10" style="678" customWidth="1"/>
    <col min="3862" max="4096" width="7.19921875" style="678"/>
    <col min="4097" max="4097" width="6.09765625" style="678" customWidth="1"/>
    <col min="4098" max="4098" width="3" style="678" customWidth="1"/>
    <col min="4099" max="4100" width="6.19921875" style="678" customWidth="1"/>
    <col min="4101" max="4107" width="7.19921875" style="678"/>
    <col min="4108" max="4108" width="8.8984375" style="678" customWidth="1"/>
    <col min="4109" max="4110" width="7.19921875" style="678"/>
    <col min="4111" max="4111" width="8.69921875" style="678" customWidth="1"/>
    <col min="4112" max="4112" width="9.69921875" style="678" customWidth="1"/>
    <col min="4113" max="4113" width="11.19921875" style="678" customWidth="1"/>
    <col min="4114" max="4115" width="8.69921875" style="678" customWidth="1"/>
    <col min="4116" max="4117" width="10" style="678" customWidth="1"/>
    <col min="4118" max="4352" width="7.19921875" style="678"/>
    <col min="4353" max="4353" width="6.09765625" style="678" customWidth="1"/>
    <col min="4354" max="4354" width="3" style="678" customWidth="1"/>
    <col min="4355" max="4356" width="6.19921875" style="678" customWidth="1"/>
    <col min="4357" max="4363" width="7.19921875" style="678"/>
    <col min="4364" max="4364" width="8.8984375" style="678" customWidth="1"/>
    <col min="4365" max="4366" width="7.19921875" style="678"/>
    <col min="4367" max="4367" width="8.69921875" style="678" customWidth="1"/>
    <col min="4368" max="4368" width="9.69921875" style="678" customWidth="1"/>
    <col min="4369" max="4369" width="11.19921875" style="678" customWidth="1"/>
    <col min="4370" max="4371" width="8.69921875" style="678" customWidth="1"/>
    <col min="4372" max="4373" width="10" style="678" customWidth="1"/>
    <col min="4374" max="4608" width="7.19921875" style="678"/>
    <col min="4609" max="4609" width="6.09765625" style="678" customWidth="1"/>
    <col min="4610" max="4610" width="3" style="678" customWidth="1"/>
    <col min="4611" max="4612" width="6.19921875" style="678" customWidth="1"/>
    <col min="4613" max="4619" width="7.19921875" style="678"/>
    <col min="4620" max="4620" width="8.8984375" style="678" customWidth="1"/>
    <col min="4621" max="4622" width="7.19921875" style="678"/>
    <col min="4623" max="4623" width="8.69921875" style="678" customWidth="1"/>
    <col min="4624" max="4624" width="9.69921875" style="678" customWidth="1"/>
    <col min="4625" max="4625" width="11.19921875" style="678" customWidth="1"/>
    <col min="4626" max="4627" width="8.69921875" style="678" customWidth="1"/>
    <col min="4628" max="4629" width="10" style="678" customWidth="1"/>
    <col min="4630" max="4864" width="7.19921875" style="678"/>
    <col min="4865" max="4865" width="6.09765625" style="678" customWidth="1"/>
    <col min="4866" max="4866" width="3" style="678" customWidth="1"/>
    <col min="4867" max="4868" width="6.19921875" style="678" customWidth="1"/>
    <col min="4869" max="4875" width="7.19921875" style="678"/>
    <col min="4876" max="4876" width="8.8984375" style="678" customWidth="1"/>
    <col min="4877" max="4878" width="7.19921875" style="678"/>
    <col min="4879" max="4879" width="8.69921875" style="678" customWidth="1"/>
    <col min="4880" max="4880" width="9.69921875" style="678" customWidth="1"/>
    <col min="4881" max="4881" width="11.19921875" style="678" customWidth="1"/>
    <col min="4882" max="4883" width="8.69921875" style="678" customWidth="1"/>
    <col min="4884" max="4885" width="10" style="678" customWidth="1"/>
    <col min="4886" max="5120" width="7.19921875" style="678"/>
    <col min="5121" max="5121" width="6.09765625" style="678" customWidth="1"/>
    <col min="5122" max="5122" width="3" style="678" customWidth="1"/>
    <col min="5123" max="5124" width="6.19921875" style="678" customWidth="1"/>
    <col min="5125" max="5131" width="7.19921875" style="678"/>
    <col min="5132" max="5132" width="8.8984375" style="678" customWidth="1"/>
    <col min="5133" max="5134" width="7.19921875" style="678"/>
    <col min="5135" max="5135" width="8.69921875" style="678" customWidth="1"/>
    <col min="5136" max="5136" width="9.69921875" style="678" customWidth="1"/>
    <col min="5137" max="5137" width="11.19921875" style="678" customWidth="1"/>
    <col min="5138" max="5139" width="8.69921875" style="678" customWidth="1"/>
    <col min="5140" max="5141" width="10" style="678" customWidth="1"/>
    <col min="5142" max="5376" width="7.19921875" style="678"/>
    <col min="5377" max="5377" width="6.09765625" style="678" customWidth="1"/>
    <col min="5378" max="5378" width="3" style="678" customWidth="1"/>
    <col min="5379" max="5380" width="6.19921875" style="678" customWidth="1"/>
    <col min="5381" max="5387" width="7.19921875" style="678"/>
    <col min="5388" max="5388" width="8.8984375" style="678" customWidth="1"/>
    <col min="5389" max="5390" width="7.19921875" style="678"/>
    <col min="5391" max="5391" width="8.69921875" style="678" customWidth="1"/>
    <col min="5392" max="5392" width="9.69921875" style="678" customWidth="1"/>
    <col min="5393" max="5393" width="11.19921875" style="678" customWidth="1"/>
    <col min="5394" max="5395" width="8.69921875" style="678" customWidth="1"/>
    <col min="5396" max="5397" width="10" style="678" customWidth="1"/>
    <col min="5398" max="5632" width="7.19921875" style="678"/>
    <col min="5633" max="5633" width="6.09765625" style="678" customWidth="1"/>
    <col min="5634" max="5634" width="3" style="678" customWidth="1"/>
    <col min="5635" max="5636" width="6.19921875" style="678" customWidth="1"/>
    <col min="5637" max="5643" width="7.19921875" style="678"/>
    <col min="5644" max="5644" width="8.8984375" style="678" customWidth="1"/>
    <col min="5645" max="5646" width="7.19921875" style="678"/>
    <col min="5647" max="5647" width="8.69921875" style="678" customWidth="1"/>
    <col min="5648" max="5648" width="9.69921875" style="678" customWidth="1"/>
    <col min="5649" max="5649" width="11.19921875" style="678" customWidth="1"/>
    <col min="5650" max="5651" width="8.69921875" style="678" customWidth="1"/>
    <col min="5652" max="5653" width="10" style="678" customWidth="1"/>
    <col min="5654" max="5888" width="7.19921875" style="678"/>
    <col min="5889" max="5889" width="6.09765625" style="678" customWidth="1"/>
    <col min="5890" max="5890" width="3" style="678" customWidth="1"/>
    <col min="5891" max="5892" width="6.19921875" style="678" customWidth="1"/>
    <col min="5893" max="5899" width="7.19921875" style="678"/>
    <col min="5900" max="5900" width="8.8984375" style="678" customWidth="1"/>
    <col min="5901" max="5902" width="7.19921875" style="678"/>
    <col min="5903" max="5903" width="8.69921875" style="678" customWidth="1"/>
    <col min="5904" max="5904" width="9.69921875" style="678" customWidth="1"/>
    <col min="5905" max="5905" width="11.19921875" style="678" customWidth="1"/>
    <col min="5906" max="5907" width="8.69921875" style="678" customWidth="1"/>
    <col min="5908" max="5909" width="10" style="678" customWidth="1"/>
    <col min="5910" max="6144" width="7.19921875" style="678"/>
    <col min="6145" max="6145" width="6.09765625" style="678" customWidth="1"/>
    <col min="6146" max="6146" width="3" style="678" customWidth="1"/>
    <col min="6147" max="6148" width="6.19921875" style="678" customWidth="1"/>
    <col min="6149" max="6155" width="7.19921875" style="678"/>
    <col min="6156" max="6156" width="8.8984375" style="678" customWidth="1"/>
    <col min="6157" max="6158" width="7.19921875" style="678"/>
    <col min="6159" max="6159" width="8.69921875" style="678" customWidth="1"/>
    <col min="6160" max="6160" width="9.69921875" style="678" customWidth="1"/>
    <col min="6161" max="6161" width="11.19921875" style="678" customWidth="1"/>
    <col min="6162" max="6163" width="8.69921875" style="678" customWidth="1"/>
    <col min="6164" max="6165" width="10" style="678" customWidth="1"/>
    <col min="6166" max="6400" width="7.19921875" style="678"/>
    <col min="6401" max="6401" width="6.09765625" style="678" customWidth="1"/>
    <col min="6402" max="6402" width="3" style="678" customWidth="1"/>
    <col min="6403" max="6404" width="6.19921875" style="678" customWidth="1"/>
    <col min="6405" max="6411" width="7.19921875" style="678"/>
    <col min="6412" max="6412" width="8.8984375" style="678" customWidth="1"/>
    <col min="6413" max="6414" width="7.19921875" style="678"/>
    <col min="6415" max="6415" width="8.69921875" style="678" customWidth="1"/>
    <col min="6416" max="6416" width="9.69921875" style="678" customWidth="1"/>
    <col min="6417" max="6417" width="11.19921875" style="678" customWidth="1"/>
    <col min="6418" max="6419" width="8.69921875" style="678" customWidth="1"/>
    <col min="6420" max="6421" width="10" style="678" customWidth="1"/>
    <col min="6422" max="6656" width="7.19921875" style="678"/>
    <col min="6657" max="6657" width="6.09765625" style="678" customWidth="1"/>
    <col min="6658" max="6658" width="3" style="678" customWidth="1"/>
    <col min="6659" max="6660" width="6.19921875" style="678" customWidth="1"/>
    <col min="6661" max="6667" width="7.19921875" style="678"/>
    <col min="6668" max="6668" width="8.8984375" style="678" customWidth="1"/>
    <col min="6669" max="6670" width="7.19921875" style="678"/>
    <col min="6671" max="6671" width="8.69921875" style="678" customWidth="1"/>
    <col min="6672" max="6672" width="9.69921875" style="678" customWidth="1"/>
    <col min="6673" max="6673" width="11.19921875" style="678" customWidth="1"/>
    <col min="6674" max="6675" width="8.69921875" style="678" customWidth="1"/>
    <col min="6676" max="6677" width="10" style="678" customWidth="1"/>
    <col min="6678" max="6912" width="7.19921875" style="678"/>
    <col min="6913" max="6913" width="6.09765625" style="678" customWidth="1"/>
    <col min="6914" max="6914" width="3" style="678" customWidth="1"/>
    <col min="6915" max="6916" width="6.19921875" style="678" customWidth="1"/>
    <col min="6917" max="6923" width="7.19921875" style="678"/>
    <col min="6924" max="6924" width="8.8984375" style="678" customWidth="1"/>
    <col min="6925" max="6926" width="7.19921875" style="678"/>
    <col min="6927" max="6927" width="8.69921875" style="678" customWidth="1"/>
    <col min="6928" max="6928" width="9.69921875" style="678" customWidth="1"/>
    <col min="6929" max="6929" width="11.19921875" style="678" customWidth="1"/>
    <col min="6930" max="6931" width="8.69921875" style="678" customWidth="1"/>
    <col min="6932" max="6933" width="10" style="678" customWidth="1"/>
    <col min="6934" max="7168" width="7.19921875" style="678"/>
    <col min="7169" max="7169" width="6.09765625" style="678" customWidth="1"/>
    <col min="7170" max="7170" width="3" style="678" customWidth="1"/>
    <col min="7171" max="7172" width="6.19921875" style="678" customWidth="1"/>
    <col min="7173" max="7179" width="7.19921875" style="678"/>
    <col min="7180" max="7180" width="8.8984375" style="678" customWidth="1"/>
    <col min="7181" max="7182" width="7.19921875" style="678"/>
    <col min="7183" max="7183" width="8.69921875" style="678" customWidth="1"/>
    <col min="7184" max="7184" width="9.69921875" style="678" customWidth="1"/>
    <col min="7185" max="7185" width="11.19921875" style="678" customWidth="1"/>
    <col min="7186" max="7187" width="8.69921875" style="678" customWidth="1"/>
    <col min="7188" max="7189" width="10" style="678" customWidth="1"/>
    <col min="7190" max="7424" width="7.19921875" style="678"/>
    <col min="7425" max="7425" width="6.09765625" style="678" customWidth="1"/>
    <col min="7426" max="7426" width="3" style="678" customWidth="1"/>
    <col min="7427" max="7428" width="6.19921875" style="678" customWidth="1"/>
    <col min="7429" max="7435" width="7.19921875" style="678"/>
    <col min="7436" max="7436" width="8.8984375" style="678" customWidth="1"/>
    <col min="7437" max="7438" width="7.19921875" style="678"/>
    <col min="7439" max="7439" width="8.69921875" style="678" customWidth="1"/>
    <col min="7440" max="7440" width="9.69921875" style="678" customWidth="1"/>
    <col min="7441" max="7441" width="11.19921875" style="678" customWidth="1"/>
    <col min="7442" max="7443" width="8.69921875" style="678" customWidth="1"/>
    <col min="7444" max="7445" width="10" style="678" customWidth="1"/>
    <col min="7446" max="7680" width="7.19921875" style="678"/>
    <col min="7681" max="7681" width="6.09765625" style="678" customWidth="1"/>
    <col min="7682" max="7682" width="3" style="678" customWidth="1"/>
    <col min="7683" max="7684" width="6.19921875" style="678" customWidth="1"/>
    <col min="7685" max="7691" width="7.19921875" style="678"/>
    <col min="7692" max="7692" width="8.8984375" style="678" customWidth="1"/>
    <col min="7693" max="7694" width="7.19921875" style="678"/>
    <col min="7695" max="7695" width="8.69921875" style="678" customWidth="1"/>
    <col min="7696" max="7696" width="9.69921875" style="678" customWidth="1"/>
    <col min="7697" max="7697" width="11.19921875" style="678" customWidth="1"/>
    <col min="7698" max="7699" width="8.69921875" style="678" customWidth="1"/>
    <col min="7700" max="7701" width="10" style="678" customWidth="1"/>
    <col min="7702" max="7936" width="7.19921875" style="678"/>
    <col min="7937" max="7937" width="6.09765625" style="678" customWidth="1"/>
    <col min="7938" max="7938" width="3" style="678" customWidth="1"/>
    <col min="7939" max="7940" width="6.19921875" style="678" customWidth="1"/>
    <col min="7941" max="7947" width="7.19921875" style="678"/>
    <col min="7948" max="7948" width="8.8984375" style="678" customWidth="1"/>
    <col min="7949" max="7950" width="7.19921875" style="678"/>
    <col min="7951" max="7951" width="8.69921875" style="678" customWidth="1"/>
    <col min="7952" max="7952" width="9.69921875" style="678" customWidth="1"/>
    <col min="7953" max="7953" width="11.19921875" style="678" customWidth="1"/>
    <col min="7954" max="7955" width="8.69921875" style="678" customWidth="1"/>
    <col min="7956" max="7957" width="10" style="678" customWidth="1"/>
    <col min="7958" max="8192" width="7.19921875" style="678"/>
    <col min="8193" max="8193" width="6.09765625" style="678" customWidth="1"/>
    <col min="8194" max="8194" width="3" style="678" customWidth="1"/>
    <col min="8195" max="8196" width="6.19921875" style="678" customWidth="1"/>
    <col min="8197" max="8203" width="7.19921875" style="678"/>
    <col min="8204" max="8204" width="8.8984375" style="678" customWidth="1"/>
    <col min="8205" max="8206" width="7.19921875" style="678"/>
    <col min="8207" max="8207" width="8.69921875" style="678" customWidth="1"/>
    <col min="8208" max="8208" width="9.69921875" style="678" customWidth="1"/>
    <col min="8209" max="8209" width="11.19921875" style="678" customWidth="1"/>
    <col min="8210" max="8211" width="8.69921875" style="678" customWidth="1"/>
    <col min="8212" max="8213" width="10" style="678" customWidth="1"/>
    <col min="8214" max="8448" width="7.19921875" style="678"/>
    <col min="8449" max="8449" width="6.09765625" style="678" customWidth="1"/>
    <col min="8450" max="8450" width="3" style="678" customWidth="1"/>
    <col min="8451" max="8452" width="6.19921875" style="678" customWidth="1"/>
    <col min="8453" max="8459" width="7.19921875" style="678"/>
    <col min="8460" max="8460" width="8.8984375" style="678" customWidth="1"/>
    <col min="8461" max="8462" width="7.19921875" style="678"/>
    <col min="8463" max="8463" width="8.69921875" style="678" customWidth="1"/>
    <col min="8464" max="8464" width="9.69921875" style="678" customWidth="1"/>
    <col min="8465" max="8465" width="11.19921875" style="678" customWidth="1"/>
    <col min="8466" max="8467" width="8.69921875" style="678" customWidth="1"/>
    <col min="8468" max="8469" width="10" style="678" customWidth="1"/>
    <col min="8470" max="8704" width="7.19921875" style="678"/>
    <col min="8705" max="8705" width="6.09765625" style="678" customWidth="1"/>
    <col min="8706" max="8706" width="3" style="678" customWidth="1"/>
    <col min="8707" max="8708" width="6.19921875" style="678" customWidth="1"/>
    <col min="8709" max="8715" width="7.19921875" style="678"/>
    <col min="8716" max="8716" width="8.8984375" style="678" customWidth="1"/>
    <col min="8717" max="8718" width="7.19921875" style="678"/>
    <col min="8719" max="8719" width="8.69921875" style="678" customWidth="1"/>
    <col min="8720" max="8720" width="9.69921875" style="678" customWidth="1"/>
    <col min="8721" max="8721" width="11.19921875" style="678" customWidth="1"/>
    <col min="8722" max="8723" width="8.69921875" style="678" customWidth="1"/>
    <col min="8724" max="8725" width="10" style="678" customWidth="1"/>
    <col min="8726" max="8960" width="7.19921875" style="678"/>
    <col min="8961" max="8961" width="6.09765625" style="678" customWidth="1"/>
    <col min="8962" max="8962" width="3" style="678" customWidth="1"/>
    <col min="8963" max="8964" width="6.19921875" style="678" customWidth="1"/>
    <col min="8965" max="8971" width="7.19921875" style="678"/>
    <col min="8972" max="8972" width="8.8984375" style="678" customWidth="1"/>
    <col min="8973" max="8974" width="7.19921875" style="678"/>
    <col min="8975" max="8975" width="8.69921875" style="678" customWidth="1"/>
    <col min="8976" max="8976" width="9.69921875" style="678" customWidth="1"/>
    <col min="8977" max="8977" width="11.19921875" style="678" customWidth="1"/>
    <col min="8978" max="8979" width="8.69921875" style="678" customWidth="1"/>
    <col min="8980" max="8981" width="10" style="678" customWidth="1"/>
    <col min="8982" max="9216" width="7.19921875" style="678"/>
    <col min="9217" max="9217" width="6.09765625" style="678" customWidth="1"/>
    <col min="9218" max="9218" width="3" style="678" customWidth="1"/>
    <col min="9219" max="9220" width="6.19921875" style="678" customWidth="1"/>
    <col min="9221" max="9227" width="7.19921875" style="678"/>
    <col min="9228" max="9228" width="8.8984375" style="678" customWidth="1"/>
    <col min="9229" max="9230" width="7.19921875" style="678"/>
    <col min="9231" max="9231" width="8.69921875" style="678" customWidth="1"/>
    <col min="9232" max="9232" width="9.69921875" style="678" customWidth="1"/>
    <col min="9233" max="9233" width="11.19921875" style="678" customWidth="1"/>
    <col min="9234" max="9235" width="8.69921875" style="678" customWidth="1"/>
    <col min="9236" max="9237" width="10" style="678" customWidth="1"/>
    <col min="9238" max="9472" width="7.19921875" style="678"/>
    <col min="9473" max="9473" width="6.09765625" style="678" customWidth="1"/>
    <col min="9474" max="9474" width="3" style="678" customWidth="1"/>
    <col min="9475" max="9476" width="6.19921875" style="678" customWidth="1"/>
    <col min="9477" max="9483" width="7.19921875" style="678"/>
    <col min="9484" max="9484" width="8.8984375" style="678" customWidth="1"/>
    <col min="9485" max="9486" width="7.19921875" style="678"/>
    <col min="9487" max="9487" width="8.69921875" style="678" customWidth="1"/>
    <col min="9488" max="9488" width="9.69921875" style="678" customWidth="1"/>
    <col min="9489" max="9489" width="11.19921875" style="678" customWidth="1"/>
    <col min="9490" max="9491" width="8.69921875" style="678" customWidth="1"/>
    <col min="9492" max="9493" width="10" style="678" customWidth="1"/>
    <col min="9494" max="9728" width="7.19921875" style="678"/>
    <col min="9729" max="9729" width="6.09765625" style="678" customWidth="1"/>
    <col min="9730" max="9730" width="3" style="678" customWidth="1"/>
    <col min="9731" max="9732" width="6.19921875" style="678" customWidth="1"/>
    <col min="9733" max="9739" width="7.19921875" style="678"/>
    <col min="9740" max="9740" width="8.8984375" style="678" customWidth="1"/>
    <col min="9741" max="9742" width="7.19921875" style="678"/>
    <col min="9743" max="9743" width="8.69921875" style="678" customWidth="1"/>
    <col min="9744" max="9744" width="9.69921875" style="678" customWidth="1"/>
    <col min="9745" max="9745" width="11.19921875" style="678" customWidth="1"/>
    <col min="9746" max="9747" width="8.69921875" style="678" customWidth="1"/>
    <col min="9748" max="9749" width="10" style="678" customWidth="1"/>
    <col min="9750" max="9984" width="7.19921875" style="678"/>
    <col min="9985" max="9985" width="6.09765625" style="678" customWidth="1"/>
    <col min="9986" max="9986" width="3" style="678" customWidth="1"/>
    <col min="9987" max="9988" width="6.19921875" style="678" customWidth="1"/>
    <col min="9989" max="9995" width="7.19921875" style="678"/>
    <col min="9996" max="9996" width="8.8984375" style="678" customWidth="1"/>
    <col min="9997" max="9998" width="7.19921875" style="678"/>
    <col min="9999" max="9999" width="8.69921875" style="678" customWidth="1"/>
    <col min="10000" max="10000" width="9.69921875" style="678" customWidth="1"/>
    <col min="10001" max="10001" width="11.19921875" style="678" customWidth="1"/>
    <col min="10002" max="10003" width="8.69921875" style="678" customWidth="1"/>
    <col min="10004" max="10005" width="10" style="678" customWidth="1"/>
    <col min="10006" max="10240" width="7.19921875" style="678"/>
    <col min="10241" max="10241" width="6.09765625" style="678" customWidth="1"/>
    <col min="10242" max="10242" width="3" style="678" customWidth="1"/>
    <col min="10243" max="10244" width="6.19921875" style="678" customWidth="1"/>
    <col min="10245" max="10251" width="7.19921875" style="678"/>
    <col min="10252" max="10252" width="8.8984375" style="678" customWidth="1"/>
    <col min="10253" max="10254" width="7.19921875" style="678"/>
    <col min="10255" max="10255" width="8.69921875" style="678" customWidth="1"/>
    <col min="10256" max="10256" width="9.69921875" style="678" customWidth="1"/>
    <col min="10257" max="10257" width="11.19921875" style="678" customWidth="1"/>
    <col min="10258" max="10259" width="8.69921875" style="678" customWidth="1"/>
    <col min="10260" max="10261" width="10" style="678" customWidth="1"/>
    <col min="10262" max="10496" width="7.19921875" style="678"/>
    <col min="10497" max="10497" width="6.09765625" style="678" customWidth="1"/>
    <col min="10498" max="10498" width="3" style="678" customWidth="1"/>
    <col min="10499" max="10500" width="6.19921875" style="678" customWidth="1"/>
    <col min="10501" max="10507" width="7.19921875" style="678"/>
    <col min="10508" max="10508" width="8.8984375" style="678" customWidth="1"/>
    <col min="10509" max="10510" width="7.19921875" style="678"/>
    <col min="10511" max="10511" width="8.69921875" style="678" customWidth="1"/>
    <col min="10512" max="10512" width="9.69921875" style="678" customWidth="1"/>
    <col min="10513" max="10513" width="11.19921875" style="678" customWidth="1"/>
    <col min="10514" max="10515" width="8.69921875" style="678" customWidth="1"/>
    <col min="10516" max="10517" width="10" style="678" customWidth="1"/>
    <col min="10518" max="10752" width="7.19921875" style="678"/>
    <col min="10753" max="10753" width="6.09765625" style="678" customWidth="1"/>
    <col min="10754" max="10754" width="3" style="678" customWidth="1"/>
    <col min="10755" max="10756" width="6.19921875" style="678" customWidth="1"/>
    <col min="10757" max="10763" width="7.19921875" style="678"/>
    <col min="10764" max="10764" width="8.8984375" style="678" customWidth="1"/>
    <col min="10765" max="10766" width="7.19921875" style="678"/>
    <col min="10767" max="10767" width="8.69921875" style="678" customWidth="1"/>
    <col min="10768" max="10768" width="9.69921875" style="678" customWidth="1"/>
    <col min="10769" max="10769" width="11.19921875" style="678" customWidth="1"/>
    <col min="10770" max="10771" width="8.69921875" style="678" customWidth="1"/>
    <col min="10772" max="10773" width="10" style="678" customWidth="1"/>
    <col min="10774" max="11008" width="7.19921875" style="678"/>
    <col min="11009" max="11009" width="6.09765625" style="678" customWidth="1"/>
    <col min="11010" max="11010" width="3" style="678" customWidth="1"/>
    <col min="11011" max="11012" width="6.19921875" style="678" customWidth="1"/>
    <col min="11013" max="11019" width="7.19921875" style="678"/>
    <col min="11020" max="11020" width="8.8984375" style="678" customWidth="1"/>
    <col min="11021" max="11022" width="7.19921875" style="678"/>
    <col min="11023" max="11023" width="8.69921875" style="678" customWidth="1"/>
    <col min="11024" max="11024" width="9.69921875" style="678" customWidth="1"/>
    <col min="11025" max="11025" width="11.19921875" style="678" customWidth="1"/>
    <col min="11026" max="11027" width="8.69921875" style="678" customWidth="1"/>
    <col min="11028" max="11029" width="10" style="678" customWidth="1"/>
    <col min="11030" max="11264" width="7.19921875" style="678"/>
    <col min="11265" max="11265" width="6.09765625" style="678" customWidth="1"/>
    <col min="11266" max="11266" width="3" style="678" customWidth="1"/>
    <col min="11267" max="11268" width="6.19921875" style="678" customWidth="1"/>
    <col min="11269" max="11275" width="7.19921875" style="678"/>
    <col min="11276" max="11276" width="8.8984375" style="678" customWidth="1"/>
    <col min="11277" max="11278" width="7.19921875" style="678"/>
    <col min="11279" max="11279" width="8.69921875" style="678" customWidth="1"/>
    <col min="11280" max="11280" width="9.69921875" style="678" customWidth="1"/>
    <col min="11281" max="11281" width="11.19921875" style="678" customWidth="1"/>
    <col min="11282" max="11283" width="8.69921875" style="678" customWidth="1"/>
    <col min="11284" max="11285" width="10" style="678" customWidth="1"/>
    <col min="11286" max="11520" width="7.19921875" style="678"/>
    <col min="11521" max="11521" width="6.09765625" style="678" customWidth="1"/>
    <col min="11522" max="11522" width="3" style="678" customWidth="1"/>
    <col min="11523" max="11524" width="6.19921875" style="678" customWidth="1"/>
    <col min="11525" max="11531" width="7.19921875" style="678"/>
    <col min="11532" max="11532" width="8.8984375" style="678" customWidth="1"/>
    <col min="11533" max="11534" width="7.19921875" style="678"/>
    <col min="11535" max="11535" width="8.69921875" style="678" customWidth="1"/>
    <col min="11536" max="11536" width="9.69921875" style="678" customWidth="1"/>
    <col min="11537" max="11537" width="11.19921875" style="678" customWidth="1"/>
    <col min="11538" max="11539" width="8.69921875" style="678" customWidth="1"/>
    <col min="11540" max="11541" width="10" style="678" customWidth="1"/>
    <col min="11542" max="11776" width="7.19921875" style="678"/>
    <col min="11777" max="11777" width="6.09765625" style="678" customWidth="1"/>
    <col min="11778" max="11778" width="3" style="678" customWidth="1"/>
    <col min="11779" max="11780" width="6.19921875" style="678" customWidth="1"/>
    <col min="11781" max="11787" width="7.19921875" style="678"/>
    <col min="11788" max="11788" width="8.8984375" style="678" customWidth="1"/>
    <col min="11789" max="11790" width="7.19921875" style="678"/>
    <col min="11791" max="11791" width="8.69921875" style="678" customWidth="1"/>
    <col min="11792" max="11792" width="9.69921875" style="678" customWidth="1"/>
    <col min="11793" max="11793" width="11.19921875" style="678" customWidth="1"/>
    <col min="11794" max="11795" width="8.69921875" style="678" customWidth="1"/>
    <col min="11796" max="11797" width="10" style="678" customWidth="1"/>
    <col min="11798" max="12032" width="7.19921875" style="678"/>
    <col min="12033" max="12033" width="6.09765625" style="678" customWidth="1"/>
    <col min="12034" max="12034" width="3" style="678" customWidth="1"/>
    <col min="12035" max="12036" width="6.19921875" style="678" customWidth="1"/>
    <col min="12037" max="12043" width="7.19921875" style="678"/>
    <col min="12044" max="12044" width="8.8984375" style="678" customWidth="1"/>
    <col min="12045" max="12046" width="7.19921875" style="678"/>
    <col min="12047" max="12047" width="8.69921875" style="678" customWidth="1"/>
    <col min="12048" max="12048" width="9.69921875" style="678" customWidth="1"/>
    <col min="12049" max="12049" width="11.19921875" style="678" customWidth="1"/>
    <col min="12050" max="12051" width="8.69921875" style="678" customWidth="1"/>
    <col min="12052" max="12053" width="10" style="678" customWidth="1"/>
    <col min="12054" max="12288" width="7.19921875" style="678"/>
    <col min="12289" max="12289" width="6.09765625" style="678" customWidth="1"/>
    <col min="12290" max="12290" width="3" style="678" customWidth="1"/>
    <col min="12291" max="12292" width="6.19921875" style="678" customWidth="1"/>
    <col min="12293" max="12299" width="7.19921875" style="678"/>
    <col min="12300" max="12300" width="8.8984375" style="678" customWidth="1"/>
    <col min="12301" max="12302" width="7.19921875" style="678"/>
    <col min="12303" max="12303" width="8.69921875" style="678" customWidth="1"/>
    <col min="12304" max="12304" width="9.69921875" style="678" customWidth="1"/>
    <col min="12305" max="12305" width="11.19921875" style="678" customWidth="1"/>
    <col min="12306" max="12307" width="8.69921875" style="678" customWidth="1"/>
    <col min="12308" max="12309" width="10" style="678" customWidth="1"/>
    <col min="12310" max="12544" width="7.19921875" style="678"/>
    <col min="12545" max="12545" width="6.09765625" style="678" customWidth="1"/>
    <col min="12546" max="12546" width="3" style="678" customWidth="1"/>
    <col min="12547" max="12548" width="6.19921875" style="678" customWidth="1"/>
    <col min="12549" max="12555" width="7.19921875" style="678"/>
    <col min="12556" max="12556" width="8.8984375" style="678" customWidth="1"/>
    <col min="12557" max="12558" width="7.19921875" style="678"/>
    <col min="12559" max="12559" width="8.69921875" style="678" customWidth="1"/>
    <col min="12560" max="12560" width="9.69921875" style="678" customWidth="1"/>
    <col min="12561" max="12561" width="11.19921875" style="678" customWidth="1"/>
    <col min="12562" max="12563" width="8.69921875" style="678" customWidth="1"/>
    <col min="12564" max="12565" width="10" style="678" customWidth="1"/>
    <col min="12566" max="12800" width="7.19921875" style="678"/>
    <col min="12801" max="12801" width="6.09765625" style="678" customWidth="1"/>
    <col min="12802" max="12802" width="3" style="678" customWidth="1"/>
    <col min="12803" max="12804" width="6.19921875" style="678" customWidth="1"/>
    <col min="12805" max="12811" width="7.19921875" style="678"/>
    <col min="12812" max="12812" width="8.8984375" style="678" customWidth="1"/>
    <col min="12813" max="12814" width="7.19921875" style="678"/>
    <col min="12815" max="12815" width="8.69921875" style="678" customWidth="1"/>
    <col min="12816" max="12816" width="9.69921875" style="678" customWidth="1"/>
    <col min="12817" max="12817" width="11.19921875" style="678" customWidth="1"/>
    <col min="12818" max="12819" width="8.69921875" style="678" customWidth="1"/>
    <col min="12820" max="12821" width="10" style="678" customWidth="1"/>
    <col min="12822" max="13056" width="7.19921875" style="678"/>
    <col min="13057" max="13057" width="6.09765625" style="678" customWidth="1"/>
    <col min="13058" max="13058" width="3" style="678" customWidth="1"/>
    <col min="13059" max="13060" width="6.19921875" style="678" customWidth="1"/>
    <col min="13061" max="13067" width="7.19921875" style="678"/>
    <col min="13068" max="13068" width="8.8984375" style="678" customWidth="1"/>
    <col min="13069" max="13070" width="7.19921875" style="678"/>
    <col min="13071" max="13071" width="8.69921875" style="678" customWidth="1"/>
    <col min="13072" max="13072" width="9.69921875" style="678" customWidth="1"/>
    <col min="13073" max="13073" width="11.19921875" style="678" customWidth="1"/>
    <col min="13074" max="13075" width="8.69921875" style="678" customWidth="1"/>
    <col min="13076" max="13077" width="10" style="678" customWidth="1"/>
    <col min="13078" max="13312" width="7.19921875" style="678"/>
    <col min="13313" max="13313" width="6.09765625" style="678" customWidth="1"/>
    <col min="13314" max="13314" width="3" style="678" customWidth="1"/>
    <col min="13315" max="13316" width="6.19921875" style="678" customWidth="1"/>
    <col min="13317" max="13323" width="7.19921875" style="678"/>
    <col min="13324" max="13324" width="8.8984375" style="678" customWidth="1"/>
    <col min="13325" max="13326" width="7.19921875" style="678"/>
    <col min="13327" max="13327" width="8.69921875" style="678" customWidth="1"/>
    <col min="13328" max="13328" width="9.69921875" style="678" customWidth="1"/>
    <col min="13329" max="13329" width="11.19921875" style="678" customWidth="1"/>
    <col min="13330" max="13331" width="8.69921875" style="678" customWidth="1"/>
    <col min="13332" max="13333" width="10" style="678" customWidth="1"/>
    <col min="13334" max="13568" width="7.19921875" style="678"/>
    <col min="13569" max="13569" width="6.09765625" style="678" customWidth="1"/>
    <col min="13570" max="13570" width="3" style="678" customWidth="1"/>
    <col min="13571" max="13572" width="6.19921875" style="678" customWidth="1"/>
    <col min="13573" max="13579" width="7.19921875" style="678"/>
    <col min="13580" max="13580" width="8.8984375" style="678" customWidth="1"/>
    <col min="13581" max="13582" width="7.19921875" style="678"/>
    <col min="13583" max="13583" width="8.69921875" style="678" customWidth="1"/>
    <col min="13584" max="13584" width="9.69921875" style="678" customWidth="1"/>
    <col min="13585" max="13585" width="11.19921875" style="678" customWidth="1"/>
    <col min="13586" max="13587" width="8.69921875" style="678" customWidth="1"/>
    <col min="13588" max="13589" width="10" style="678" customWidth="1"/>
    <col min="13590" max="13824" width="7.19921875" style="678"/>
    <col min="13825" max="13825" width="6.09765625" style="678" customWidth="1"/>
    <col min="13826" max="13826" width="3" style="678" customWidth="1"/>
    <col min="13827" max="13828" width="6.19921875" style="678" customWidth="1"/>
    <col min="13829" max="13835" width="7.19921875" style="678"/>
    <col min="13836" max="13836" width="8.8984375" style="678" customWidth="1"/>
    <col min="13837" max="13838" width="7.19921875" style="678"/>
    <col min="13839" max="13839" width="8.69921875" style="678" customWidth="1"/>
    <col min="13840" max="13840" width="9.69921875" style="678" customWidth="1"/>
    <col min="13841" max="13841" width="11.19921875" style="678" customWidth="1"/>
    <col min="13842" max="13843" width="8.69921875" style="678" customWidth="1"/>
    <col min="13844" max="13845" width="10" style="678" customWidth="1"/>
    <col min="13846" max="14080" width="7.19921875" style="678"/>
    <col min="14081" max="14081" width="6.09765625" style="678" customWidth="1"/>
    <col min="14082" max="14082" width="3" style="678" customWidth="1"/>
    <col min="14083" max="14084" width="6.19921875" style="678" customWidth="1"/>
    <col min="14085" max="14091" width="7.19921875" style="678"/>
    <col min="14092" max="14092" width="8.8984375" style="678" customWidth="1"/>
    <col min="14093" max="14094" width="7.19921875" style="678"/>
    <col min="14095" max="14095" width="8.69921875" style="678" customWidth="1"/>
    <col min="14096" max="14096" width="9.69921875" style="678" customWidth="1"/>
    <col min="14097" max="14097" width="11.19921875" style="678" customWidth="1"/>
    <col min="14098" max="14099" width="8.69921875" style="678" customWidth="1"/>
    <col min="14100" max="14101" width="10" style="678" customWidth="1"/>
    <col min="14102" max="14336" width="7.19921875" style="678"/>
    <col min="14337" max="14337" width="6.09765625" style="678" customWidth="1"/>
    <col min="14338" max="14338" width="3" style="678" customWidth="1"/>
    <col min="14339" max="14340" width="6.19921875" style="678" customWidth="1"/>
    <col min="14341" max="14347" width="7.19921875" style="678"/>
    <col min="14348" max="14348" width="8.8984375" style="678" customWidth="1"/>
    <col min="14349" max="14350" width="7.19921875" style="678"/>
    <col min="14351" max="14351" width="8.69921875" style="678" customWidth="1"/>
    <col min="14352" max="14352" width="9.69921875" style="678" customWidth="1"/>
    <col min="14353" max="14353" width="11.19921875" style="678" customWidth="1"/>
    <col min="14354" max="14355" width="8.69921875" style="678" customWidth="1"/>
    <col min="14356" max="14357" width="10" style="678" customWidth="1"/>
    <col min="14358" max="14592" width="7.19921875" style="678"/>
    <col min="14593" max="14593" width="6.09765625" style="678" customWidth="1"/>
    <col min="14594" max="14594" width="3" style="678" customWidth="1"/>
    <col min="14595" max="14596" width="6.19921875" style="678" customWidth="1"/>
    <col min="14597" max="14603" width="7.19921875" style="678"/>
    <col min="14604" max="14604" width="8.8984375" style="678" customWidth="1"/>
    <col min="14605" max="14606" width="7.19921875" style="678"/>
    <col min="14607" max="14607" width="8.69921875" style="678" customWidth="1"/>
    <col min="14608" max="14608" width="9.69921875" style="678" customWidth="1"/>
    <col min="14609" max="14609" width="11.19921875" style="678" customWidth="1"/>
    <col min="14610" max="14611" width="8.69921875" style="678" customWidth="1"/>
    <col min="14612" max="14613" width="10" style="678" customWidth="1"/>
    <col min="14614" max="14848" width="7.19921875" style="678"/>
    <col min="14849" max="14849" width="6.09765625" style="678" customWidth="1"/>
    <col min="14850" max="14850" width="3" style="678" customWidth="1"/>
    <col min="14851" max="14852" width="6.19921875" style="678" customWidth="1"/>
    <col min="14853" max="14859" width="7.19921875" style="678"/>
    <col min="14860" max="14860" width="8.8984375" style="678" customWidth="1"/>
    <col min="14861" max="14862" width="7.19921875" style="678"/>
    <col min="14863" max="14863" width="8.69921875" style="678" customWidth="1"/>
    <col min="14864" max="14864" width="9.69921875" style="678" customWidth="1"/>
    <col min="14865" max="14865" width="11.19921875" style="678" customWidth="1"/>
    <col min="14866" max="14867" width="8.69921875" style="678" customWidth="1"/>
    <col min="14868" max="14869" width="10" style="678" customWidth="1"/>
    <col min="14870" max="15104" width="7.19921875" style="678"/>
    <col min="15105" max="15105" width="6.09765625" style="678" customWidth="1"/>
    <col min="15106" max="15106" width="3" style="678" customWidth="1"/>
    <col min="15107" max="15108" width="6.19921875" style="678" customWidth="1"/>
    <col min="15109" max="15115" width="7.19921875" style="678"/>
    <col min="15116" max="15116" width="8.8984375" style="678" customWidth="1"/>
    <col min="15117" max="15118" width="7.19921875" style="678"/>
    <col min="15119" max="15119" width="8.69921875" style="678" customWidth="1"/>
    <col min="15120" max="15120" width="9.69921875" style="678" customWidth="1"/>
    <col min="15121" max="15121" width="11.19921875" style="678" customWidth="1"/>
    <col min="15122" max="15123" width="8.69921875" style="678" customWidth="1"/>
    <col min="15124" max="15125" width="10" style="678" customWidth="1"/>
    <col min="15126" max="15360" width="7.19921875" style="678"/>
    <col min="15361" max="15361" width="6.09765625" style="678" customWidth="1"/>
    <col min="15362" max="15362" width="3" style="678" customWidth="1"/>
    <col min="15363" max="15364" width="6.19921875" style="678" customWidth="1"/>
    <col min="15365" max="15371" width="7.19921875" style="678"/>
    <col min="15372" max="15372" width="8.8984375" style="678" customWidth="1"/>
    <col min="15373" max="15374" width="7.19921875" style="678"/>
    <col min="15375" max="15375" width="8.69921875" style="678" customWidth="1"/>
    <col min="15376" max="15376" width="9.69921875" style="678" customWidth="1"/>
    <col min="15377" max="15377" width="11.19921875" style="678" customWidth="1"/>
    <col min="15378" max="15379" width="8.69921875" style="678" customWidth="1"/>
    <col min="15380" max="15381" width="10" style="678" customWidth="1"/>
    <col min="15382" max="15616" width="7.19921875" style="678"/>
    <col min="15617" max="15617" width="6.09765625" style="678" customWidth="1"/>
    <col min="15618" max="15618" width="3" style="678" customWidth="1"/>
    <col min="15619" max="15620" width="6.19921875" style="678" customWidth="1"/>
    <col min="15621" max="15627" width="7.19921875" style="678"/>
    <col min="15628" max="15628" width="8.8984375" style="678" customWidth="1"/>
    <col min="15629" max="15630" width="7.19921875" style="678"/>
    <col min="15631" max="15631" width="8.69921875" style="678" customWidth="1"/>
    <col min="15632" max="15632" width="9.69921875" style="678" customWidth="1"/>
    <col min="15633" max="15633" width="11.19921875" style="678" customWidth="1"/>
    <col min="15634" max="15635" width="8.69921875" style="678" customWidth="1"/>
    <col min="15636" max="15637" width="10" style="678" customWidth="1"/>
    <col min="15638" max="15872" width="7.19921875" style="678"/>
    <col min="15873" max="15873" width="6.09765625" style="678" customWidth="1"/>
    <col min="15874" max="15874" width="3" style="678" customWidth="1"/>
    <col min="15875" max="15876" width="6.19921875" style="678" customWidth="1"/>
    <col min="15877" max="15883" width="7.19921875" style="678"/>
    <col min="15884" max="15884" width="8.8984375" style="678" customWidth="1"/>
    <col min="15885" max="15886" width="7.19921875" style="678"/>
    <col min="15887" max="15887" width="8.69921875" style="678" customWidth="1"/>
    <col min="15888" max="15888" width="9.69921875" style="678" customWidth="1"/>
    <col min="15889" max="15889" width="11.19921875" style="678" customWidth="1"/>
    <col min="15890" max="15891" width="8.69921875" style="678" customWidth="1"/>
    <col min="15892" max="15893" width="10" style="678" customWidth="1"/>
    <col min="15894" max="16128" width="7.19921875" style="678"/>
    <col min="16129" max="16129" width="6.09765625" style="678" customWidth="1"/>
    <col min="16130" max="16130" width="3" style="678" customWidth="1"/>
    <col min="16131" max="16132" width="6.19921875" style="678" customWidth="1"/>
    <col min="16133" max="16139" width="7.19921875" style="678"/>
    <col min="16140" max="16140" width="8.8984375" style="678" customWidth="1"/>
    <col min="16141" max="16142" width="7.19921875" style="678"/>
    <col min="16143" max="16143" width="8.69921875" style="678" customWidth="1"/>
    <col min="16144" max="16144" width="9.69921875" style="678" customWidth="1"/>
    <col min="16145" max="16145" width="11.19921875" style="678" customWidth="1"/>
    <col min="16146" max="16147" width="8.69921875" style="678" customWidth="1"/>
    <col min="16148" max="16149" width="10" style="678" customWidth="1"/>
    <col min="16150" max="16384" width="7.19921875" style="678"/>
  </cols>
  <sheetData>
    <row r="1" spans="1:22" ht="16.5" customHeight="1">
      <c r="A1" s="1969" t="s">
        <v>62</v>
      </c>
      <c r="B1" s="1969"/>
      <c r="C1" s="628"/>
      <c r="D1" s="629"/>
      <c r="E1" s="677"/>
      <c r="G1" s="679"/>
      <c r="H1" s="679"/>
      <c r="I1" s="679"/>
      <c r="J1" s="679"/>
      <c r="K1" s="679"/>
      <c r="L1" s="679"/>
      <c r="M1" s="679"/>
      <c r="N1" s="679"/>
      <c r="O1" s="679"/>
      <c r="P1" s="679"/>
      <c r="Q1" s="679"/>
      <c r="R1" s="2015" t="s">
        <v>353</v>
      </c>
      <c r="S1" s="2015"/>
      <c r="T1" s="2016" t="s">
        <v>1451</v>
      </c>
      <c r="U1" s="2016"/>
      <c r="V1" s="57" t="s">
        <v>6</v>
      </c>
    </row>
    <row r="2" spans="1:22" ht="18" customHeight="1">
      <c r="A2" s="1973" t="s">
        <v>1500</v>
      </c>
      <c r="B2" s="1973"/>
      <c r="C2" s="680" t="s">
        <v>1501</v>
      </c>
      <c r="D2" s="681"/>
      <c r="E2" s="677"/>
      <c r="F2" s="679"/>
      <c r="G2" s="679"/>
      <c r="H2" s="679"/>
      <c r="I2" s="679"/>
      <c r="J2" s="679"/>
      <c r="K2" s="679"/>
      <c r="L2" s="679"/>
      <c r="M2" s="679"/>
      <c r="N2" s="679"/>
      <c r="O2" s="679"/>
      <c r="P2" s="679"/>
      <c r="Q2" s="679"/>
      <c r="R2" s="2015" t="s">
        <v>1564</v>
      </c>
      <c r="S2" s="2015"/>
      <c r="T2" s="2017" t="s">
        <v>1565</v>
      </c>
      <c r="U2" s="2017"/>
    </row>
    <row r="3" spans="1:22" ht="25.2" customHeight="1">
      <c r="A3" s="2009" t="s">
        <v>1566</v>
      </c>
      <c r="B3" s="2009"/>
      <c r="C3" s="2009"/>
      <c r="D3" s="2009"/>
      <c r="E3" s="2009"/>
      <c r="F3" s="2009"/>
      <c r="G3" s="2009"/>
      <c r="H3" s="2009"/>
      <c r="I3" s="2009"/>
      <c r="J3" s="2009"/>
      <c r="K3" s="2009"/>
      <c r="L3" s="2009"/>
      <c r="M3" s="2009"/>
      <c r="N3" s="2009"/>
      <c r="O3" s="2009"/>
      <c r="P3" s="2009"/>
      <c r="Q3" s="2009"/>
      <c r="R3" s="2010"/>
      <c r="S3" s="2010"/>
      <c r="T3" s="2010"/>
      <c r="U3" s="2010"/>
    </row>
    <row r="4" spans="1:22" ht="20.100000000000001" customHeight="1" thickBot="1">
      <c r="B4" s="682"/>
      <c r="C4" s="682"/>
      <c r="D4" s="682"/>
      <c r="E4" s="2011" t="s">
        <v>2010</v>
      </c>
      <c r="F4" s="2011"/>
      <c r="G4" s="2011"/>
      <c r="H4" s="2011"/>
      <c r="I4" s="2011"/>
      <c r="J4" s="2011"/>
      <c r="K4" s="2011"/>
      <c r="L4" s="2011"/>
      <c r="M4" s="2011"/>
      <c r="N4" s="2011"/>
      <c r="O4" s="2011"/>
      <c r="P4" s="2011"/>
      <c r="Q4" s="2011"/>
      <c r="R4" s="2011"/>
      <c r="S4" s="2011"/>
      <c r="T4" s="682"/>
      <c r="U4" s="683" t="s">
        <v>1471</v>
      </c>
    </row>
    <row r="5" spans="1:22" s="684" customFormat="1" ht="20.100000000000001" customHeight="1" thickBot="1">
      <c r="A5" s="2012" t="s">
        <v>1567</v>
      </c>
      <c r="B5" s="2012"/>
      <c r="C5" s="2012"/>
      <c r="D5" s="2012"/>
      <c r="E5" s="2013" t="s">
        <v>1568</v>
      </c>
      <c r="F5" s="2013"/>
      <c r="G5" s="2013" t="s">
        <v>1569</v>
      </c>
      <c r="H5" s="2013"/>
      <c r="I5" s="2013"/>
      <c r="J5" s="2013"/>
      <c r="K5" s="2013"/>
      <c r="L5" s="2013"/>
      <c r="M5" s="2013"/>
      <c r="N5" s="2013"/>
      <c r="O5" s="2013" t="s">
        <v>1570</v>
      </c>
      <c r="P5" s="2013"/>
      <c r="Q5" s="2013"/>
      <c r="R5" s="2013"/>
      <c r="S5" s="2013"/>
      <c r="T5" s="2013"/>
      <c r="U5" s="2014"/>
    </row>
    <row r="6" spans="1:22" s="684" customFormat="1" ht="37.950000000000003" customHeight="1" thickBot="1">
      <c r="A6" s="2012"/>
      <c r="B6" s="2012"/>
      <c r="C6" s="2012"/>
      <c r="D6" s="2012"/>
      <c r="E6" s="685" t="s">
        <v>1571</v>
      </c>
      <c r="F6" s="685" t="s">
        <v>1572</v>
      </c>
      <c r="G6" s="685" t="s">
        <v>1573</v>
      </c>
      <c r="H6" s="686" t="s">
        <v>1574</v>
      </c>
      <c r="I6" s="687" t="s">
        <v>1575</v>
      </c>
      <c r="J6" s="687" t="s">
        <v>1576</v>
      </c>
      <c r="K6" s="687" t="s">
        <v>1577</v>
      </c>
      <c r="L6" s="687" t="s">
        <v>1578</v>
      </c>
      <c r="M6" s="685" t="s">
        <v>1579</v>
      </c>
      <c r="N6" s="685" t="s">
        <v>1580</v>
      </c>
      <c r="O6" s="685" t="s">
        <v>1581</v>
      </c>
      <c r="P6" s="686" t="s">
        <v>1582</v>
      </c>
      <c r="Q6" s="686" t="s">
        <v>1583</v>
      </c>
      <c r="R6" s="685" t="s">
        <v>1584</v>
      </c>
      <c r="S6" s="685" t="s">
        <v>1585</v>
      </c>
      <c r="T6" s="685" t="s">
        <v>1586</v>
      </c>
      <c r="U6" s="688" t="s">
        <v>1587</v>
      </c>
    </row>
    <row r="7" spans="1:22" ht="16.5" customHeight="1" thickBot="1">
      <c r="A7" s="2003" t="s">
        <v>1588</v>
      </c>
      <c r="B7" s="2005" t="s">
        <v>1589</v>
      </c>
      <c r="C7" s="2007" t="s">
        <v>1590</v>
      </c>
      <c r="D7" s="2007"/>
      <c r="E7" s="1316">
        <v>0</v>
      </c>
      <c r="F7" s="1316">
        <v>0</v>
      </c>
      <c r="G7" s="1316">
        <v>0</v>
      </c>
      <c r="H7" s="1316">
        <v>0</v>
      </c>
      <c r="I7" s="1316">
        <v>0</v>
      </c>
      <c r="J7" s="1316">
        <v>0</v>
      </c>
      <c r="K7" s="1316">
        <v>0</v>
      </c>
      <c r="L7" s="1316">
        <v>0</v>
      </c>
      <c r="M7" s="1316">
        <v>0</v>
      </c>
      <c r="N7" s="1316">
        <v>0</v>
      </c>
      <c r="O7" s="1316">
        <v>0</v>
      </c>
      <c r="P7" s="1316">
        <v>0</v>
      </c>
      <c r="Q7" s="1316">
        <v>0</v>
      </c>
      <c r="R7" s="1316">
        <v>0</v>
      </c>
      <c r="S7" s="1316">
        <v>0</v>
      </c>
      <c r="T7" s="1316">
        <v>0</v>
      </c>
      <c r="U7" s="1318">
        <v>0</v>
      </c>
    </row>
    <row r="8" spans="1:22" ht="16.5" customHeight="1" thickBot="1">
      <c r="A8" s="2003"/>
      <c r="B8" s="2006"/>
      <c r="C8" s="1995" t="s">
        <v>1525</v>
      </c>
      <c r="D8" s="1995"/>
      <c r="E8" s="1317">
        <v>0</v>
      </c>
      <c r="F8" s="1317">
        <v>0</v>
      </c>
      <c r="G8" s="1317">
        <v>0</v>
      </c>
      <c r="H8" s="1317">
        <v>0</v>
      </c>
      <c r="I8" s="1317">
        <v>0</v>
      </c>
      <c r="J8" s="1317">
        <v>0</v>
      </c>
      <c r="K8" s="1317">
        <v>0</v>
      </c>
      <c r="L8" s="1317">
        <v>0</v>
      </c>
      <c r="M8" s="1317">
        <v>0</v>
      </c>
      <c r="N8" s="1317">
        <v>0</v>
      </c>
      <c r="O8" s="1317">
        <v>0</v>
      </c>
      <c r="P8" s="1317">
        <v>0</v>
      </c>
      <c r="Q8" s="1317">
        <v>0</v>
      </c>
      <c r="R8" s="1317">
        <v>0</v>
      </c>
      <c r="S8" s="1317">
        <v>0</v>
      </c>
      <c r="T8" s="1317">
        <v>0</v>
      </c>
      <c r="U8" s="1319">
        <v>0</v>
      </c>
    </row>
    <row r="9" spans="1:22" ht="16.5" customHeight="1" thickBot="1">
      <c r="A9" s="2003"/>
      <c r="B9" s="2006"/>
      <c r="C9" s="1995" t="s">
        <v>1526</v>
      </c>
      <c r="D9" s="1995"/>
      <c r="E9" s="1317">
        <v>0</v>
      </c>
      <c r="F9" s="1317">
        <v>0</v>
      </c>
      <c r="G9" s="1317">
        <v>0</v>
      </c>
      <c r="H9" s="1317">
        <v>0</v>
      </c>
      <c r="I9" s="1317">
        <v>0</v>
      </c>
      <c r="J9" s="1317">
        <v>0</v>
      </c>
      <c r="K9" s="1317">
        <v>0</v>
      </c>
      <c r="L9" s="1317">
        <v>0</v>
      </c>
      <c r="M9" s="1317">
        <v>0</v>
      </c>
      <c r="N9" s="1317">
        <v>0</v>
      </c>
      <c r="O9" s="1317">
        <v>0</v>
      </c>
      <c r="P9" s="1317">
        <v>0</v>
      </c>
      <c r="Q9" s="1317">
        <v>0</v>
      </c>
      <c r="R9" s="1317">
        <v>0</v>
      </c>
      <c r="S9" s="1317">
        <v>0</v>
      </c>
      <c r="T9" s="1317">
        <v>0</v>
      </c>
      <c r="U9" s="1319">
        <v>0</v>
      </c>
    </row>
    <row r="10" spans="1:22" ht="16.5" customHeight="1" thickBot="1">
      <c r="A10" s="2003"/>
      <c r="B10" s="2006"/>
      <c r="C10" s="1995" t="s">
        <v>1527</v>
      </c>
      <c r="D10" s="1995"/>
      <c r="E10" s="1317">
        <v>0</v>
      </c>
      <c r="F10" s="1317">
        <v>0</v>
      </c>
      <c r="G10" s="1317">
        <v>0</v>
      </c>
      <c r="H10" s="1317">
        <v>0</v>
      </c>
      <c r="I10" s="1317">
        <v>0</v>
      </c>
      <c r="J10" s="1317">
        <v>0</v>
      </c>
      <c r="K10" s="1317">
        <v>0</v>
      </c>
      <c r="L10" s="1317">
        <v>0</v>
      </c>
      <c r="M10" s="1317">
        <v>0</v>
      </c>
      <c r="N10" s="1317">
        <v>0</v>
      </c>
      <c r="O10" s="1317">
        <v>0</v>
      </c>
      <c r="P10" s="1317">
        <v>0</v>
      </c>
      <c r="Q10" s="1317">
        <v>0</v>
      </c>
      <c r="R10" s="1317">
        <v>0</v>
      </c>
      <c r="S10" s="1317">
        <v>0</v>
      </c>
      <c r="T10" s="1317">
        <v>0</v>
      </c>
      <c r="U10" s="1319">
        <v>0</v>
      </c>
    </row>
    <row r="11" spans="1:22" ht="16.5" customHeight="1" thickBot="1">
      <c r="A11" s="2003"/>
      <c r="B11" s="2006"/>
      <c r="C11" s="1995" t="s">
        <v>1528</v>
      </c>
      <c r="D11" s="1995"/>
      <c r="E11" s="1317">
        <v>0</v>
      </c>
      <c r="F11" s="1317">
        <v>0</v>
      </c>
      <c r="G11" s="1317">
        <v>0</v>
      </c>
      <c r="H11" s="1317">
        <v>0</v>
      </c>
      <c r="I11" s="1317">
        <v>0</v>
      </c>
      <c r="J11" s="1317">
        <v>0</v>
      </c>
      <c r="K11" s="1317">
        <v>0</v>
      </c>
      <c r="L11" s="1317">
        <v>0</v>
      </c>
      <c r="M11" s="1317">
        <v>0</v>
      </c>
      <c r="N11" s="1317">
        <v>0</v>
      </c>
      <c r="O11" s="1317">
        <v>0</v>
      </c>
      <c r="P11" s="1317">
        <v>0</v>
      </c>
      <c r="Q11" s="1317">
        <v>0</v>
      </c>
      <c r="R11" s="1317">
        <v>0</v>
      </c>
      <c r="S11" s="1317">
        <v>0</v>
      </c>
      <c r="T11" s="1317">
        <v>0</v>
      </c>
      <c r="U11" s="1319">
        <v>0</v>
      </c>
    </row>
    <row r="12" spans="1:22" ht="16.5" customHeight="1" thickBot="1">
      <c r="A12" s="2003"/>
      <c r="B12" s="2006"/>
      <c r="C12" s="1995" t="s">
        <v>1529</v>
      </c>
      <c r="D12" s="1995"/>
      <c r="E12" s="1317">
        <v>0</v>
      </c>
      <c r="F12" s="1317">
        <v>0</v>
      </c>
      <c r="G12" s="1317">
        <v>0</v>
      </c>
      <c r="H12" s="1317">
        <v>0</v>
      </c>
      <c r="I12" s="1317">
        <v>0</v>
      </c>
      <c r="J12" s="1317">
        <v>0</v>
      </c>
      <c r="K12" s="1317">
        <v>0</v>
      </c>
      <c r="L12" s="1317">
        <v>0</v>
      </c>
      <c r="M12" s="1317">
        <v>0</v>
      </c>
      <c r="N12" s="1317">
        <v>0</v>
      </c>
      <c r="O12" s="1317">
        <v>0</v>
      </c>
      <c r="P12" s="1317">
        <v>0</v>
      </c>
      <c r="Q12" s="1317">
        <v>0</v>
      </c>
      <c r="R12" s="1317">
        <v>0</v>
      </c>
      <c r="S12" s="1317">
        <v>0</v>
      </c>
      <c r="T12" s="1317">
        <v>0</v>
      </c>
      <c r="U12" s="1319">
        <v>0</v>
      </c>
    </row>
    <row r="13" spans="1:22" ht="16.5" customHeight="1" thickBot="1">
      <c r="A13" s="2003"/>
      <c r="B13" s="2006"/>
      <c r="C13" s="1995" t="s">
        <v>1530</v>
      </c>
      <c r="D13" s="1995"/>
      <c r="E13" s="1317">
        <v>0</v>
      </c>
      <c r="F13" s="1317">
        <v>0</v>
      </c>
      <c r="G13" s="1317">
        <v>0</v>
      </c>
      <c r="H13" s="1317">
        <v>0</v>
      </c>
      <c r="I13" s="1317">
        <v>0</v>
      </c>
      <c r="J13" s="1317">
        <v>0</v>
      </c>
      <c r="K13" s="1317">
        <v>0</v>
      </c>
      <c r="L13" s="1317">
        <v>0</v>
      </c>
      <c r="M13" s="1317">
        <v>0</v>
      </c>
      <c r="N13" s="1317">
        <v>0</v>
      </c>
      <c r="O13" s="1317">
        <v>0</v>
      </c>
      <c r="P13" s="1317">
        <v>0</v>
      </c>
      <c r="Q13" s="1317">
        <v>0</v>
      </c>
      <c r="R13" s="1317">
        <v>0</v>
      </c>
      <c r="S13" s="1317">
        <v>0</v>
      </c>
      <c r="T13" s="1317">
        <v>0</v>
      </c>
      <c r="U13" s="1319">
        <v>0</v>
      </c>
    </row>
    <row r="14" spans="1:22" ht="16.5" customHeight="1" thickBot="1">
      <c r="A14" s="2003"/>
      <c r="B14" s="2006"/>
      <c r="C14" s="1995" t="s">
        <v>1531</v>
      </c>
      <c r="D14" s="1995"/>
      <c r="E14" s="1317">
        <v>0</v>
      </c>
      <c r="F14" s="1317">
        <v>0</v>
      </c>
      <c r="G14" s="1317">
        <v>0</v>
      </c>
      <c r="H14" s="1317">
        <v>0</v>
      </c>
      <c r="I14" s="1317">
        <v>0</v>
      </c>
      <c r="J14" s="1317">
        <v>0</v>
      </c>
      <c r="K14" s="1317">
        <v>0</v>
      </c>
      <c r="L14" s="1317">
        <v>0</v>
      </c>
      <c r="M14" s="1317">
        <v>0</v>
      </c>
      <c r="N14" s="1317">
        <v>0</v>
      </c>
      <c r="O14" s="1317">
        <v>0</v>
      </c>
      <c r="P14" s="1317">
        <v>0</v>
      </c>
      <c r="Q14" s="1317">
        <v>0</v>
      </c>
      <c r="R14" s="1317">
        <v>0</v>
      </c>
      <c r="S14" s="1317">
        <v>0</v>
      </c>
      <c r="T14" s="1317">
        <v>0</v>
      </c>
      <c r="U14" s="1319">
        <v>0</v>
      </c>
    </row>
    <row r="15" spans="1:22" ht="16.5" customHeight="1" thickBot="1">
      <c r="A15" s="2003"/>
      <c r="B15" s="2006"/>
      <c r="C15" s="1995" t="s">
        <v>1532</v>
      </c>
      <c r="D15" s="1995"/>
      <c r="E15" s="1317">
        <v>0</v>
      </c>
      <c r="F15" s="1317">
        <v>0</v>
      </c>
      <c r="G15" s="1317">
        <v>0</v>
      </c>
      <c r="H15" s="1317">
        <v>0</v>
      </c>
      <c r="I15" s="1317">
        <v>0</v>
      </c>
      <c r="J15" s="1317">
        <v>0</v>
      </c>
      <c r="K15" s="1317">
        <v>0</v>
      </c>
      <c r="L15" s="1317">
        <v>0</v>
      </c>
      <c r="M15" s="1317">
        <v>0</v>
      </c>
      <c r="N15" s="1317">
        <v>0</v>
      </c>
      <c r="O15" s="1317">
        <v>0</v>
      </c>
      <c r="P15" s="1317">
        <v>0</v>
      </c>
      <c r="Q15" s="1317">
        <v>0</v>
      </c>
      <c r="R15" s="1317">
        <v>0</v>
      </c>
      <c r="S15" s="1317">
        <v>0</v>
      </c>
      <c r="T15" s="1317">
        <v>0</v>
      </c>
      <c r="U15" s="1319">
        <v>0</v>
      </c>
    </row>
    <row r="16" spans="1:22" ht="16.5" customHeight="1" thickBot="1">
      <c r="A16" s="2003"/>
      <c r="B16" s="2006"/>
      <c r="C16" s="1995" t="s">
        <v>1533</v>
      </c>
      <c r="D16" s="1995"/>
      <c r="E16" s="1317">
        <v>0</v>
      </c>
      <c r="F16" s="1317">
        <v>0</v>
      </c>
      <c r="G16" s="1317">
        <v>0</v>
      </c>
      <c r="H16" s="1317">
        <v>0</v>
      </c>
      <c r="I16" s="1317">
        <v>0</v>
      </c>
      <c r="J16" s="1317">
        <v>0</v>
      </c>
      <c r="K16" s="1317">
        <v>0</v>
      </c>
      <c r="L16" s="1317">
        <v>0</v>
      </c>
      <c r="M16" s="1317">
        <v>0</v>
      </c>
      <c r="N16" s="1317">
        <v>0</v>
      </c>
      <c r="O16" s="1317">
        <v>0</v>
      </c>
      <c r="P16" s="1317">
        <v>0</v>
      </c>
      <c r="Q16" s="1317">
        <v>0</v>
      </c>
      <c r="R16" s="1317">
        <v>0</v>
      </c>
      <c r="S16" s="1317">
        <v>0</v>
      </c>
      <c r="T16" s="1317">
        <v>0</v>
      </c>
      <c r="U16" s="1319">
        <v>0</v>
      </c>
    </row>
    <row r="17" spans="1:21" ht="16.5" customHeight="1" thickBot="1">
      <c r="A17" s="2003"/>
      <c r="B17" s="2006"/>
      <c r="C17" s="1995" t="s">
        <v>1534</v>
      </c>
      <c r="D17" s="1995"/>
      <c r="E17" s="1317">
        <v>0</v>
      </c>
      <c r="F17" s="1317">
        <v>0</v>
      </c>
      <c r="G17" s="1317">
        <v>0</v>
      </c>
      <c r="H17" s="1317">
        <v>0</v>
      </c>
      <c r="I17" s="1317">
        <v>0</v>
      </c>
      <c r="J17" s="1317">
        <v>0</v>
      </c>
      <c r="K17" s="1317">
        <v>0</v>
      </c>
      <c r="L17" s="1317">
        <v>0</v>
      </c>
      <c r="M17" s="1317">
        <v>0</v>
      </c>
      <c r="N17" s="1317">
        <v>0</v>
      </c>
      <c r="O17" s="1317">
        <v>0</v>
      </c>
      <c r="P17" s="1317">
        <v>0</v>
      </c>
      <c r="Q17" s="1317">
        <v>0</v>
      </c>
      <c r="R17" s="1317">
        <v>0</v>
      </c>
      <c r="S17" s="1317">
        <v>0</v>
      </c>
      <c r="T17" s="1317">
        <v>0</v>
      </c>
      <c r="U17" s="1319">
        <v>0</v>
      </c>
    </row>
    <row r="18" spans="1:21" ht="16.5" customHeight="1" thickBot="1">
      <c r="A18" s="2003"/>
      <c r="B18" s="2006"/>
      <c r="C18" s="2008" t="s">
        <v>1535</v>
      </c>
      <c r="D18" s="2008"/>
      <c r="E18" s="1317">
        <v>0</v>
      </c>
      <c r="F18" s="1317">
        <v>0</v>
      </c>
      <c r="G18" s="1317">
        <v>0</v>
      </c>
      <c r="H18" s="1317">
        <v>0</v>
      </c>
      <c r="I18" s="1317">
        <v>0</v>
      </c>
      <c r="J18" s="1317">
        <v>0</v>
      </c>
      <c r="K18" s="1317">
        <v>0</v>
      </c>
      <c r="L18" s="1317">
        <v>0</v>
      </c>
      <c r="M18" s="1317">
        <v>0</v>
      </c>
      <c r="N18" s="1317">
        <v>0</v>
      </c>
      <c r="O18" s="1317">
        <v>0</v>
      </c>
      <c r="P18" s="1317">
        <v>0</v>
      </c>
      <c r="Q18" s="1317">
        <v>0</v>
      </c>
      <c r="R18" s="1317">
        <v>0</v>
      </c>
      <c r="S18" s="1317">
        <v>0</v>
      </c>
      <c r="T18" s="1317">
        <v>0</v>
      </c>
      <c r="U18" s="1319">
        <v>0</v>
      </c>
    </row>
    <row r="19" spans="1:21" ht="16.5" customHeight="1" thickBot="1">
      <c r="A19" s="2003"/>
      <c r="B19" s="2006"/>
      <c r="C19" s="1995" t="s">
        <v>1580</v>
      </c>
      <c r="D19" s="1995"/>
      <c r="E19" s="1317">
        <v>0</v>
      </c>
      <c r="F19" s="1317">
        <v>0</v>
      </c>
      <c r="G19" s="1317">
        <v>0</v>
      </c>
      <c r="H19" s="1317">
        <v>0</v>
      </c>
      <c r="I19" s="1317">
        <v>0</v>
      </c>
      <c r="J19" s="1317">
        <v>0</v>
      </c>
      <c r="K19" s="1317">
        <v>0</v>
      </c>
      <c r="L19" s="1317">
        <v>0</v>
      </c>
      <c r="M19" s="1317">
        <v>0</v>
      </c>
      <c r="N19" s="1317">
        <v>0</v>
      </c>
      <c r="O19" s="1317">
        <v>0</v>
      </c>
      <c r="P19" s="1317">
        <v>0</v>
      </c>
      <c r="Q19" s="1317">
        <v>0</v>
      </c>
      <c r="R19" s="1317">
        <v>0</v>
      </c>
      <c r="S19" s="1317">
        <v>0</v>
      </c>
      <c r="T19" s="1317">
        <v>0</v>
      </c>
      <c r="U19" s="1319">
        <v>0</v>
      </c>
    </row>
    <row r="20" spans="1:21" ht="16.5" hidden="1" customHeight="1">
      <c r="A20" s="2003"/>
      <c r="B20" s="2006"/>
      <c r="C20" s="1999" t="s">
        <v>1591</v>
      </c>
      <c r="D20" s="1999"/>
      <c r="E20" s="1317">
        <v>0</v>
      </c>
      <c r="F20" s="1317">
        <v>0</v>
      </c>
      <c r="G20" s="1317">
        <v>0</v>
      </c>
      <c r="H20" s="1317">
        <v>0</v>
      </c>
      <c r="I20" s="1317">
        <v>0</v>
      </c>
      <c r="J20" s="1317">
        <v>0</v>
      </c>
      <c r="K20" s="1317">
        <v>0</v>
      </c>
      <c r="L20" s="1317">
        <v>0</v>
      </c>
      <c r="M20" s="1317">
        <v>0</v>
      </c>
      <c r="N20" s="1317">
        <v>0</v>
      </c>
      <c r="O20" s="1317">
        <v>0</v>
      </c>
      <c r="P20" s="1317">
        <v>0</v>
      </c>
      <c r="Q20" s="1317">
        <v>0</v>
      </c>
      <c r="R20" s="1317">
        <v>0</v>
      </c>
      <c r="S20" s="1317">
        <v>0</v>
      </c>
      <c r="T20" s="1317">
        <v>0</v>
      </c>
      <c r="U20" s="1319">
        <v>0</v>
      </c>
    </row>
    <row r="21" spans="1:21" ht="16.5" hidden="1" customHeight="1">
      <c r="A21" s="2003"/>
      <c r="B21" s="2006"/>
      <c r="C21" s="1998" t="s">
        <v>1592</v>
      </c>
      <c r="D21" s="1998"/>
      <c r="E21" s="1317">
        <v>0</v>
      </c>
      <c r="F21" s="1317">
        <v>0</v>
      </c>
      <c r="G21" s="1317">
        <v>0</v>
      </c>
      <c r="H21" s="1317">
        <v>0</v>
      </c>
      <c r="I21" s="1317">
        <v>0</v>
      </c>
      <c r="J21" s="1317">
        <v>0</v>
      </c>
      <c r="K21" s="1317">
        <v>0</v>
      </c>
      <c r="L21" s="1317">
        <v>0</v>
      </c>
      <c r="M21" s="1317">
        <v>0</v>
      </c>
      <c r="N21" s="1317">
        <v>0</v>
      </c>
      <c r="O21" s="1317">
        <v>0</v>
      </c>
      <c r="P21" s="1317">
        <v>0</v>
      </c>
      <c r="Q21" s="1317">
        <v>0</v>
      </c>
      <c r="R21" s="1317">
        <v>0</v>
      </c>
      <c r="S21" s="1317">
        <v>0</v>
      </c>
      <c r="T21" s="1317">
        <v>0</v>
      </c>
      <c r="U21" s="1319">
        <v>0</v>
      </c>
    </row>
    <row r="22" spans="1:21" ht="16.5" hidden="1" customHeight="1">
      <c r="A22" s="2003"/>
      <c r="B22" s="2006"/>
      <c r="C22" s="1999" t="s">
        <v>1593</v>
      </c>
      <c r="D22" s="1999"/>
      <c r="E22" s="1317">
        <v>0</v>
      </c>
      <c r="F22" s="1317">
        <v>0</v>
      </c>
      <c r="G22" s="1317">
        <v>0</v>
      </c>
      <c r="H22" s="1317">
        <v>0</v>
      </c>
      <c r="I22" s="1317">
        <v>0</v>
      </c>
      <c r="J22" s="1317">
        <v>0</v>
      </c>
      <c r="K22" s="1317">
        <v>0</v>
      </c>
      <c r="L22" s="1317">
        <v>0</v>
      </c>
      <c r="M22" s="1317">
        <v>0</v>
      </c>
      <c r="N22" s="1317">
        <v>0</v>
      </c>
      <c r="O22" s="1317">
        <v>0</v>
      </c>
      <c r="P22" s="1317">
        <v>0</v>
      </c>
      <c r="Q22" s="1317">
        <v>0</v>
      </c>
      <c r="R22" s="1317">
        <v>0</v>
      </c>
      <c r="S22" s="1317">
        <v>0</v>
      </c>
      <c r="T22" s="1317">
        <v>0</v>
      </c>
      <c r="U22" s="1319">
        <v>0</v>
      </c>
    </row>
    <row r="23" spans="1:21" ht="16.5" hidden="1" customHeight="1">
      <c r="A23" s="2003"/>
      <c r="B23" s="2006"/>
      <c r="C23" s="1999" t="s">
        <v>1594</v>
      </c>
      <c r="D23" s="1999"/>
      <c r="E23" s="1317">
        <v>0</v>
      </c>
      <c r="F23" s="1317">
        <v>0</v>
      </c>
      <c r="G23" s="1317">
        <v>0</v>
      </c>
      <c r="H23" s="1317">
        <v>0</v>
      </c>
      <c r="I23" s="1317">
        <v>0</v>
      </c>
      <c r="J23" s="1317">
        <v>0</v>
      </c>
      <c r="K23" s="1317">
        <v>0</v>
      </c>
      <c r="L23" s="1317">
        <v>0</v>
      </c>
      <c r="M23" s="1317">
        <v>0</v>
      </c>
      <c r="N23" s="1317">
        <v>0</v>
      </c>
      <c r="O23" s="1317">
        <v>0</v>
      </c>
      <c r="P23" s="1317">
        <v>0</v>
      </c>
      <c r="Q23" s="1317">
        <v>0</v>
      </c>
      <c r="R23" s="1317">
        <v>0</v>
      </c>
      <c r="S23" s="1317">
        <v>0</v>
      </c>
      <c r="T23" s="1317">
        <v>0</v>
      </c>
      <c r="U23" s="1319">
        <v>0</v>
      </c>
    </row>
    <row r="24" spans="1:21" ht="16.5" hidden="1" customHeight="1">
      <c r="A24" s="2003"/>
      <c r="B24" s="2006"/>
      <c r="C24" s="2000" t="s">
        <v>1595</v>
      </c>
      <c r="D24" s="689" t="s">
        <v>1596</v>
      </c>
      <c r="E24" s="1317">
        <v>0</v>
      </c>
      <c r="F24" s="1317">
        <v>0</v>
      </c>
      <c r="G24" s="1317">
        <v>0</v>
      </c>
      <c r="H24" s="1317">
        <v>0</v>
      </c>
      <c r="I24" s="1317">
        <v>0</v>
      </c>
      <c r="J24" s="1317">
        <v>0</v>
      </c>
      <c r="K24" s="1317">
        <v>0</v>
      </c>
      <c r="L24" s="1317">
        <v>0</v>
      </c>
      <c r="M24" s="1317">
        <v>0</v>
      </c>
      <c r="N24" s="1317">
        <v>0</v>
      </c>
      <c r="O24" s="1317">
        <v>0</v>
      </c>
      <c r="P24" s="1317">
        <v>0</v>
      </c>
      <c r="Q24" s="1317">
        <v>0</v>
      </c>
      <c r="R24" s="1317">
        <v>0</v>
      </c>
      <c r="S24" s="1317">
        <v>0</v>
      </c>
      <c r="T24" s="1317">
        <v>0</v>
      </c>
      <c r="U24" s="1319">
        <v>0</v>
      </c>
    </row>
    <row r="25" spans="1:21" ht="16.5" hidden="1" customHeight="1">
      <c r="A25" s="2003"/>
      <c r="B25" s="2006"/>
      <c r="C25" s="2000"/>
      <c r="D25" s="689" t="s">
        <v>1597</v>
      </c>
      <c r="E25" s="1317">
        <v>0</v>
      </c>
      <c r="F25" s="1317">
        <v>0</v>
      </c>
      <c r="G25" s="1317">
        <v>0</v>
      </c>
      <c r="H25" s="1317">
        <v>0</v>
      </c>
      <c r="I25" s="1317">
        <v>0</v>
      </c>
      <c r="J25" s="1317">
        <v>0</v>
      </c>
      <c r="K25" s="1317">
        <v>0</v>
      </c>
      <c r="L25" s="1317">
        <v>0</v>
      </c>
      <c r="M25" s="1317">
        <v>0</v>
      </c>
      <c r="N25" s="1317">
        <v>0</v>
      </c>
      <c r="O25" s="1317">
        <v>0</v>
      </c>
      <c r="P25" s="1317">
        <v>0</v>
      </c>
      <c r="Q25" s="1317">
        <v>0</v>
      </c>
      <c r="R25" s="1317">
        <v>0</v>
      </c>
      <c r="S25" s="1317">
        <v>0</v>
      </c>
      <c r="T25" s="1317">
        <v>0</v>
      </c>
      <c r="U25" s="1319">
        <v>0</v>
      </c>
    </row>
    <row r="26" spans="1:21" ht="16.5" hidden="1" customHeight="1">
      <c r="A26" s="2003"/>
      <c r="B26" s="2006"/>
      <c r="C26" s="2000"/>
      <c r="D26" s="689" t="s">
        <v>1580</v>
      </c>
      <c r="E26" s="1317">
        <v>0</v>
      </c>
      <c r="F26" s="1317">
        <v>0</v>
      </c>
      <c r="G26" s="1317">
        <v>0</v>
      </c>
      <c r="H26" s="1317">
        <v>0</v>
      </c>
      <c r="I26" s="1317">
        <v>0</v>
      </c>
      <c r="J26" s="1317">
        <v>0</v>
      </c>
      <c r="K26" s="1317">
        <v>0</v>
      </c>
      <c r="L26" s="1317">
        <v>0</v>
      </c>
      <c r="M26" s="1317">
        <v>0</v>
      </c>
      <c r="N26" s="1317">
        <v>0</v>
      </c>
      <c r="O26" s="1317">
        <v>0</v>
      </c>
      <c r="P26" s="1317">
        <v>0</v>
      </c>
      <c r="Q26" s="1317">
        <v>0</v>
      </c>
      <c r="R26" s="1317">
        <v>0</v>
      </c>
      <c r="S26" s="1317">
        <v>0</v>
      </c>
      <c r="T26" s="1317">
        <v>0</v>
      </c>
      <c r="U26" s="1319">
        <v>0</v>
      </c>
    </row>
    <row r="27" spans="1:21" ht="16.5" customHeight="1" thickBot="1">
      <c r="A27" s="2003"/>
      <c r="B27" s="2001" t="s">
        <v>1598</v>
      </c>
      <c r="C27" s="1995" t="s">
        <v>67</v>
      </c>
      <c r="D27" s="1995"/>
      <c r="E27" s="1317">
        <v>0</v>
      </c>
      <c r="F27" s="1317">
        <v>0</v>
      </c>
      <c r="G27" s="1317">
        <v>0</v>
      </c>
      <c r="H27" s="1317">
        <v>0</v>
      </c>
      <c r="I27" s="1317">
        <v>0</v>
      </c>
      <c r="J27" s="1317">
        <v>0</v>
      </c>
      <c r="K27" s="1317">
        <v>0</v>
      </c>
      <c r="L27" s="1317">
        <v>0</v>
      </c>
      <c r="M27" s="1317">
        <v>0</v>
      </c>
      <c r="N27" s="1317">
        <v>0</v>
      </c>
      <c r="O27" s="1317">
        <v>0</v>
      </c>
      <c r="P27" s="1317">
        <v>0</v>
      </c>
      <c r="Q27" s="1317">
        <v>0</v>
      </c>
      <c r="R27" s="1317">
        <v>0</v>
      </c>
      <c r="S27" s="1317">
        <v>0</v>
      </c>
      <c r="T27" s="1317">
        <v>0</v>
      </c>
      <c r="U27" s="1319">
        <v>0</v>
      </c>
    </row>
    <row r="28" spans="1:21" ht="16.5" customHeight="1" thickBot="1">
      <c r="A28" s="2003"/>
      <c r="B28" s="2001"/>
      <c r="C28" s="1995" t="s">
        <v>1599</v>
      </c>
      <c r="D28" s="1995"/>
      <c r="E28" s="1317">
        <v>0</v>
      </c>
      <c r="F28" s="1317">
        <v>0</v>
      </c>
      <c r="G28" s="1317">
        <v>0</v>
      </c>
      <c r="H28" s="1317">
        <v>0</v>
      </c>
      <c r="I28" s="1317">
        <v>0</v>
      </c>
      <c r="J28" s="1317">
        <v>0</v>
      </c>
      <c r="K28" s="1317">
        <v>0</v>
      </c>
      <c r="L28" s="1317">
        <v>0</v>
      </c>
      <c r="M28" s="1317">
        <v>0</v>
      </c>
      <c r="N28" s="1317">
        <v>0</v>
      </c>
      <c r="O28" s="1317">
        <v>0</v>
      </c>
      <c r="P28" s="1317">
        <v>0</v>
      </c>
      <c r="Q28" s="1317">
        <v>0</v>
      </c>
      <c r="R28" s="1317">
        <v>0</v>
      </c>
      <c r="S28" s="1317">
        <v>0</v>
      </c>
      <c r="T28" s="1317">
        <v>0</v>
      </c>
      <c r="U28" s="1319">
        <v>0</v>
      </c>
    </row>
    <row r="29" spans="1:21" ht="16.5" customHeight="1" thickBot="1">
      <c r="A29" s="2003"/>
      <c r="B29" s="2001"/>
      <c r="C29" s="1995" t="s">
        <v>1600</v>
      </c>
      <c r="D29" s="1995"/>
      <c r="E29" s="1317">
        <v>0</v>
      </c>
      <c r="F29" s="1317">
        <v>0</v>
      </c>
      <c r="G29" s="1317">
        <v>0</v>
      </c>
      <c r="H29" s="1317">
        <v>0</v>
      </c>
      <c r="I29" s="1317">
        <v>0</v>
      </c>
      <c r="J29" s="1317">
        <v>0</v>
      </c>
      <c r="K29" s="1317">
        <v>0</v>
      </c>
      <c r="L29" s="1317">
        <v>0</v>
      </c>
      <c r="M29" s="1317">
        <v>0</v>
      </c>
      <c r="N29" s="1317">
        <v>0</v>
      </c>
      <c r="O29" s="1317">
        <v>0</v>
      </c>
      <c r="P29" s="1317">
        <v>0</v>
      </c>
      <c r="Q29" s="1317">
        <v>0</v>
      </c>
      <c r="R29" s="1317">
        <v>0</v>
      </c>
      <c r="S29" s="1317">
        <v>0</v>
      </c>
      <c r="T29" s="1317">
        <v>0</v>
      </c>
      <c r="U29" s="1319">
        <v>0</v>
      </c>
    </row>
    <row r="30" spans="1:21" ht="16.5" customHeight="1" thickBot="1">
      <c r="A30" s="2003"/>
      <c r="B30" s="2001"/>
      <c r="C30" s="1995" t="s">
        <v>1601</v>
      </c>
      <c r="D30" s="1995"/>
      <c r="E30" s="1317">
        <v>0</v>
      </c>
      <c r="F30" s="1317">
        <v>0</v>
      </c>
      <c r="G30" s="1317">
        <v>0</v>
      </c>
      <c r="H30" s="1317">
        <v>0</v>
      </c>
      <c r="I30" s="1317">
        <v>0</v>
      </c>
      <c r="J30" s="1317">
        <v>0</v>
      </c>
      <c r="K30" s="1317">
        <v>0</v>
      </c>
      <c r="L30" s="1317">
        <v>0</v>
      </c>
      <c r="M30" s="1317">
        <v>0</v>
      </c>
      <c r="N30" s="1317">
        <v>0</v>
      </c>
      <c r="O30" s="1317">
        <v>0</v>
      </c>
      <c r="P30" s="1317">
        <v>0</v>
      </c>
      <c r="Q30" s="1317">
        <v>0</v>
      </c>
      <c r="R30" s="1317">
        <v>0</v>
      </c>
      <c r="S30" s="1317">
        <v>0</v>
      </c>
      <c r="T30" s="1317">
        <v>0</v>
      </c>
      <c r="U30" s="1319">
        <v>0</v>
      </c>
    </row>
    <row r="31" spans="1:21" ht="16.5" customHeight="1" thickBot="1">
      <c r="A31" s="2003"/>
      <c r="B31" s="2001"/>
      <c r="C31" s="2002" t="s">
        <v>1602</v>
      </c>
      <c r="D31" s="2002"/>
      <c r="E31" s="1317">
        <v>0</v>
      </c>
      <c r="F31" s="1317">
        <v>0</v>
      </c>
      <c r="G31" s="1317">
        <v>0</v>
      </c>
      <c r="H31" s="1317">
        <v>0</v>
      </c>
      <c r="I31" s="1317">
        <v>0</v>
      </c>
      <c r="J31" s="1317">
        <v>0</v>
      </c>
      <c r="K31" s="1317">
        <v>0</v>
      </c>
      <c r="L31" s="1317">
        <v>0</v>
      </c>
      <c r="M31" s="1317">
        <v>0</v>
      </c>
      <c r="N31" s="1317">
        <v>0</v>
      </c>
      <c r="O31" s="1317">
        <v>0</v>
      </c>
      <c r="P31" s="1317">
        <v>0</v>
      </c>
      <c r="Q31" s="1317">
        <v>0</v>
      </c>
      <c r="R31" s="1317">
        <v>0</v>
      </c>
      <c r="S31" s="1317">
        <v>0</v>
      </c>
      <c r="T31" s="1317">
        <v>0</v>
      </c>
      <c r="U31" s="1319">
        <v>0</v>
      </c>
    </row>
    <row r="32" spans="1:21" ht="16.5" customHeight="1" thickBot="1">
      <c r="A32" s="2003"/>
      <c r="B32" s="2001"/>
      <c r="C32" s="1995" t="s">
        <v>1603</v>
      </c>
      <c r="D32" s="1995"/>
      <c r="E32" s="1317">
        <v>0</v>
      </c>
      <c r="F32" s="1317">
        <v>0</v>
      </c>
      <c r="G32" s="1317">
        <v>0</v>
      </c>
      <c r="H32" s="1317">
        <v>0</v>
      </c>
      <c r="I32" s="1317">
        <v>0</v>
      </c>
      <c r="J32" s="1317">
        <v>0</v>
      </c>
      <c r="K32" s="1317">
        <v>0</v>
      </c>
      <c r="L32" s="1317">
        <v>0</v>
      </c>
      <c r="M32" s="1317">
        <v>0</v>
      </c>
      <c r="N32" s="1317">
        <v>0</v>
      </c>
      <c r="O32" s="1317">
        <v>0</v>
      </c>
      <c r="P32" s="1317">
        <v>0</v>
      </c>
      <c r="Q32" s="1317">
        <v>0</v>
      </c>
      <c r="R32" s="1317">
        <v>0</v>
      </c>
      <c r="S32" s="1317">
        <v>0</v>
      </c>
      <c r="T32" s="1317">
        <v>0</v>
      </c>
      <c r="U32" s="1319">
        <v>0</v>
      </c>
    </row>
    <row r="33" spans="1:21" ht="16.5" customHeight="1" thickBot="1">
      <c r="A33" s="2003"/>
      <c r="B33" s="2001"/>
      <c r="C33" s="1995" t="s">
        <v>1604</v>
      </c>
      <c r="D33" s="1995"/>
      <c r="E33" s="1317">
        <v>0</v>
      </c>
      <c r="F33" s="1317">
        <v>0</v>
      </c>
      <c r="G33" s="1317">
        <v>0</v>
      </c>
      <c r="H33" s="1317">
        <v>0</v>
      </c>
      <c r="I33" s="1317">
        <v>0</v>
      </c>
      <c r="J33" s="1317">
        <v>0</v>
      </c>
      <c r="K33" s="1317">
        <v>0</v>
      </c>
      <c r="L33" s="1317">
        <v>0</v>
      </c>
      <c r="M33" s="1317">
        <v>0</v>
      </c>
      <c r="N33" s="1317">
        <v>0</v>
      </c>
      <c r="O33" s="1317">
        <v>0</v>
      </c>
      <c r="P33" s="1317">
        <v>0</v>
      </c>
      <c r="Q33" s="1317">
        <v>0</v>
      </c>
      <c r="R33" s="1317">
        <v>0</v>
      </c>
      <c r="S33" s="1317">
        <v>0</v>
      </c>
      <c r="T33" s="1317">
        <v>0</v>
      </c>
      <c r="U33" s="1319">
        <v>0</v>
      </c>
    </row>
    <row r="34" spans="1:21" ht="16.5" customHeight="1" thickBot="1">
      <c r="A34" s="2003"/>
      <c r="B34" s="2001"/>
      <c r="C34" s="1995" t="s">
        <v>1605</v>
      </c>
      <c r="D34" s="1995"/>
      <c r="E34" s="1317">
        <v>0</v>
      </c>
      <c r="F34" s="1317">
        <v>0</v>
      </c>
      <c r="G34" s="1317">
        <v>0</v>
      </c>
      <c r="H34" s="1317">
        <v>0</v>
      </c>
      <c r="I34" s="1317">
        <v>0</v>
      </c>
      <c r="J34" s="1317">
        <v>0</v>
      </c>
      <c r="K34" s="1317">
        <v>0</v>
      </c>
      <c r="L34" s="1317">
        <v>0</v>
      </c>
      <c r="M34" s="1317">
        <v>0</v>
      </c>
      <c r="N34" s="1317">
        <v>0</v>
      </c>
      <c r="O34" s="1317">
        <v>0</v>
      </c>
      <c r="P34" s="1317">
        <v>0</v>
      </c>
      <c r="Q34" s="1317">
        <v>0</v>
      </c>
      <c r="R34" s="1317">
        <v>0</v>
      </c>
      <c r="S34" s="1317">
        <v>0</v>
      </c>
      <c r="T34" s="1317">
        <v>0</v>
      </c>
      <c r="U34" s="1319">
        <v>0</v>
      </c>
    </row>
    <row r="35" spans="1:21" ht="16.5" customHeight="1" thickBot="1">
      <c r="A35" s="2003"/>
      <c r="B35" s="2001"/>
      <c r="C35" s="1995" t="s">
        <v>1606</v>
      </c>
      <c r="D35" s="1995"/>
      <c r="E35" s="1317">
        <v>0</v>
      </c>
      <c r="F35" s="1317">
        <v>0</v>
      </c>
      <c r="G35" s="1317">
        <v>0</v>
      </c>
      <c r="H35" s="1317">
        <v>0</v>
      </c>
      <c r="I35" s="1317">
        <v>0</v>
      </c>
      <c r="J35" s="1317">
        <v>0</v>
      </c>
      <c r="K35" s="1317">
        <v>0</v>
      </c>
      <c r="L35" s="1317">
        <v>0</v>
      </c>
      <c r="M35" s="1317">
        <v>0</v>
      </c>
      <c r="N35" s="1317">
        <v>0</v>
      </c>
      <c r="O35" s="1317">
        <v>0</v>
      </c>
      <c r="P35" s="1317">
        <v>0</v>
      </c>
      <c r="Q35" s="1317">
        <v>0</v>
      </c>
      <c r="R35" s="1317">
        <v>0</v>
      </c>
      <c r="S35" s="1317">
        <v>0</v>
      </c>
      <c r="T35" s="1317">
        <v>0</v>
      </c>
      <c r="U35" s="1319">
        <v>0</v>
      </c>
    </row>
    <row r="36" spans="1:21" ht="16.5" customHeight="1" thickBot="1">
      <c r="A36" s="2003"/>
      <c r="B36" s="2001"/>
      <c r="C36" s="1995" t="s">
        <v>1607</v>
      </c>
      <c r="D36" s="1995"/>
      <c r="E36" s="1317">
        <v>0</v>
      </c>
      <c r="F36" s="1317">
        <v>0</v>
      </c>
      <c r="G36" s="1317">
        <v>0</v>
      </c>
      <c r="H36" s="1317">
        <v>0</v>
      </c>
      <c r="I36" s="1317">
        <v>0</v>
      </c>
      <c r="J36" s="1317">
        <v>0</v>
      </c>
      <c r="K36" s="1317">
        <v>0</v>
      </c>
      <c r="L36" s="1317">
        <v>0</v>
      </c>
      <c r="M36" s="1317">
        <v>0</v>
      </c>
      <c r="N36" s="1317">
        <v>0</v>
      </c>
      <c r="O36" s="1317">
        <v>0</v>
      </c>
      <c r="P36" s="1317">
        <v>0</v>
      </c>
      <c r="Q36" s="1317">
        <v>0</v>
      </c>
      <c r="R36" s="1317">
        <v>0</v>
      </c>
      <c r="S36" s="1317">
        <v>0</v>
      </c>
      <c r="T36" s="1317">
        <v>0</v>
      </c>
      <c r="U36" s="1319">
        <v>0</v>
      </c>
    </row>
    <row r="37" spans="1:21" ht="16.5" customHeight="1" thickBot="1">
      <c r="A37" s="2003"/>
      <c r="B37" s="2001"/>
      <c r="C37" s="1995" t="s">
        <v>1608</v>
      </c>
      <c r="D37" s="1995"/>
      <c r="E37" s="1317">
        <v>0</v>
      </c>
      <c r="F37" s="1317">
        <v>0</v>
      </c>
      <c r="G37" s="1317">
        <v>0</v>
      </c>
      <c r="H37" s="1317">
        <v>0</v>
      </c>
      <c r="I37" s="1317">
        <v>0</v>
      </c>
      <c r="J37" s="1317">
        <v>0</v>
      </c>
      <c r="K37" s="1317">
        <v>0</v>
      </c>
      <c r="L37" s="1317">
        <v>0</v>
      </c>
      <c r="M37" s="1317">
        <v>0</v>
      </c>
      <c r="N37" s="1317">
        <v>0</v>
      </c>
      <c r="O37" s="1317">
        <v>0</v>
      </c>
      <c r="P37" s="1317">
        <v>0</v>
      </c>
      <c r="Q37" s="1317">
        <v>0</v>
      </c>
      <c r="R37" s="1317">
        <v>0</v>
      </c>
      <c r="S37" s="1317">
        <v>0</v>
      </c>
      <c r="T37" s="1317">
        <v>0</v>
      </c>
      <c r="U37" s="1319">
        <v>0</v>
      </c>
    </row>
    <row r="38" spans="1:21" ht="16.5" customHeight="1" thickBot="1">
      <c r="A38" s="2003"/>
      <c r="B38" s="2001"/>
      <c r="C38" s="1995" t="s">
        <v>1609</v>
      </c>
      <c r="D38" s="1995"/>
      <c r="E38" s="1317">
        <v>0</v>
      </c>
      <c r="F38" s="1317">
        <v>0</v>
      </c>
      <c r="G38" s="1317">
        <v>0</v>
      </c>
      <c r="H38" s="1317">
        <v>0</v>
      </c>
      <c r="I38" s="1317">
        <v>0</v>
      </c>
      <c r="J38" s="1317">
        <v>0</v>
      </c>
      <c r="K38" s="1317">
        <v>0</v>
      </c>
      <c r="L38" s="1317">
        <v>0</v>
      </c>
      <c r="M38" s="1317">
        <v>0</v>
      </c>
      <c r="N38" s="1317">
        <v>0</v>
      </c>
      <c r="O38" s="1317">
        <v>0</v>
      </c>
      <c r="P38" s="1317">
        <v>0</v>
      </c>
      <c r="Q38" s="1317">
        <v>0</v>
      </c>
      <c r="R38" s="1317">
        <v>0</v>
      </c>
      <c r="S38" s="1317">
        <v>0</v>
      </c>
      <c r="T38" s="1317">
        <v>0</v>
      </c>
      <c r="U38" s="1319">
        <v>0</v>
      </c>
    </row>
    <row r="39" spans="1:21" ht="16.5" customHeight="1">
      <c r="A39" s="2004"/>
      <c r="B39" s="2001"/>
      <c r="C39" s="1995" t="s">
        <v>1580</v>
      </c>
      <c r="D39" s="1995"/>
      <c r="E39" s="1317">
        <v>0</v>
      </c>
      <c r="F39" s="1317">
        <v>0</v>
      </c>
      <c r="G39" s="1317">
        <v>0</v>
      </c>
      <c r="H39" s="1317">
        <v>0</v>
      </c>
      <c r="I39" s="1317">
        <v>0</v>
      </c>
      <c r="J39" s="1317">
        <v>0</v>
      </c>
      <c r="K39" s="1317">
        <v>0</v>
      </c>
      <c r="L39" s="1317">
        <v>0</v>
      </c>
      <c r="M39" s="1317">
        <v>0</v>
      </c>
      <c r="N39" s="1317">
        <v>0</v>
      </c>
      <c r="O39" s="1317">
        <v>0</v>
      </c>
      <c r="P39" s="1317">
        <v>0</v>
      </c>
      <c r="Q39" s="1317">
        <v>0</v>
      </c>
      <c r="R39" s="1317">
        <v>0</v>
      </c>
      <c r="S39" s="1317">
        <v>0</v>
      </c>
      <c r="T39" s="1317">
        <v>0</v>
      </c>
      <c r="U39" s="1319">
        <v>0</v>
      </c>
    </row>
    <row r="40" spans="1:21" s="694" customFormat="1" ht="18" customHeight="1" thickBot="1">
      <c r="A40" s="1996" t="s">
        <v>1536</v>
      </c>
      <c r="B40" s="1996"/>
      <c r="C40" s="690"/>
      <c r="D40" s="690"/>
      <c r="E40" s="691"/>
      <c r="F40" s="692"/>
      <c r="G40" s="692"/>
      <c r="H40" s="691"/>
      <c r="I40" s="692"/>
      <c r="J40" s="692"/>
      <c r="K40" s="691"/>
      <c r="L40" s="690"/>
      <c r="M40" s="692"/>
      <c r="N40" s="693"/>
      <c r="O40" s="691"/>
      <c r="P40" s="691"/>
      <c r="Q40" s="691"/>
      <c r="R40" s="691"/>
      <c r="S40" s="691"/>
      <c r="T40" s="691"/>
      <c r="U40" s="691"/>
    </row>
    <row r="41" spans="1:21" s="694" customFormat="1" ht="16.5" customHeight="1">
      <c r="A41" s="695" t="s">
        <v>256</v>
      </c>
      <c r="B41" s="696"/>
      <c r="C41" s="696"/>
      <c r="D41" s="696"/>
      <c r="E41" s="697"/>
      <c r="F41" s="695" t="s">
        <v>257</v>
      </c>
      <c r="G41" s="696"/>
      <c r="I41" s="696" t="s">
        <v>1317</v>
      </c>
      <c r="J41" s="697"/>
      <c r="K41" s="696"/>
      <c r="N41" s="643" t="s">
        <v>1537</v>
      </c>
      <c r="O41" s="696"/>
      <c r="P41" s="697"/>
      <c r="R41" s="697"/>
      <c r="S41" s="642" t="s">
        <v>2096</v>
      </c>
      <c r="T41" s="697"/>
      <c r="U41" s="697"/>
    </row>
    <row r="42" spans="1:21" s="694" customFormat="1" ht="12.15" customHeight="1">
      <c r="A42" s="697"/>
      <c r="B42" s="697"/>
      <c r="C42" s="697"/>
      <c r="D42" s="697"/>
      <c r="E42" s="697"/>
      <c r="F42" s="697"/>
      <c r="G42" s="696"/>
      <c r="H42" s="697"/>
      <c r="I42" s="696" t="s">
        <v>260</v>
      </c>
      <c r="J42" s="697"/>
      <c r="K42" s="696"/>
      <c r="M42" s="697"/>
      <c r="N42" s="696"/>
      <c r="O42" s="696"/>
      <c r="P42" s="697"/>
      <c r="Q42" s="697"/>
      <c r="R42" s="697"/>
      <c r="S42" s="697"/>
      <c r="T42" s="697"/>
      <c r="U42" s="697"/>
    </row>
    <row r="43" spans="1:21" ht="16.5" customHeight="1">
      <c r="A43" s="1997" t="s">
        <v>1538</v>
      </c>
      <c r="B43" s="1997"/>
      <c r="C43" s="1997"/>
      <c r="D43" s="1997"/>
      <c r="E43" s="1997"/>
      <c r="F43" s="1997"/>
      <c r="G43" s="1997"/>
      <c r="H43" s="1997"/>
      <c r="I43" s="1997"/>
      <c r="J43" s="1997"/>
      <c r="K43" s="1997"/>
      <c r="L43" s="1997"/>
      <c r="M43" s="1997"/>
      <c r="N43" s="1997"/>
      <c r="O43" s="1997"/>
      <c r="P43" s="1997"/>
      <c r="Q43" s="1997"/>
      <c r="R43" s="1997"/>
      <c r="S43" s="1997"/>
      <c r="T43" s="1997"/>
      <c r="U43" s="1997"/>
    </row>
    <row r="44" spans="1:21" s="698" customFormat="1" ht="15" customHeight="1">
      <c r="A44" s="1997" t="s">
        <v>1539</v>
      </c>
      <c r="B44" s="1997"/>
      <c r="C44" s="1997"/>
      <c r="D44" s="1997"/>
      <c r="E44" s="1997"/>
      <c r="F44" s="1997"/>
      <c r="G44" s="1997"/>
      <c r="H44" s="1997"/>
      <c r="I44" s="1997"/>
      <c r="J44" s="1997"/>
      <c r="K44" s="1997"/>
      <c r="L44" s="1997"/>
      <c r="M44" s="1997"/>
      <c r="N44" s="1997"/>
      <c r="O44" s="1997"/>
      <c r="P44" s="1997"/>
      <c r="Q44" s="1997"/>
      <c r="R44" s="1997"/>
      <c r="S44" s="1997"/>
      <c r="T44" s="1997"/>
      <c r="U44" s="1997"/>
    </row>
    <row r="45" spans="1:21" s="698" customFormat="1" ht="15" customHeight="1">
      <c r="A45" s="1994" t="s">
        <v>1610</v>
      </c>
      <c r="B45" s="1994"/>
      <c r="C45" s="1994"/>
      <c r="D45" s="1994"/>
      <c r="E45" s="1994"/>
      <c r="F45" s="1994"/>
      <c r="G45" s="1994"/>
      <c r="H45" s="1994"/>
      <c r="I45" s="1994"/>
      <c r="J45" s="1994"/>
      <c r="K45" s="1994"/>
      <c r="L45" s="1994"/>
      <c r="M45" s="1994"/>
      <c r="N45" s="1994"/>
      <c r="O45" s="1994"/>
      <c r="P45" s="1994"/>
      <c r="Q45" s="1994"/>
      <c r="R45" s="1994"/>
      <c r="S45" s="1994"/>
      <c r="T45" s="1994"/>
      <c r="U45" s="1994"/>
    </row>
  </sheetData>
  <sheetProtection selectLockedCells="1" selectUnlockedCells="1"/>
  <mergeCells count="50">
    <mergeCell ref="A1:B1"/>
    <mergeCell ref="R1:S1"/>
    <mergeCell ref="T1:U1"/>
    <mergeCell ref="A2:B2"/>
    <mergeCell ref="R2:S2"/>
    <mergeCell ref="T2:U2"/>
    <mergeCell ref="A3:U3"/>
    <mergeCell ref="E4:S4"/>
    <mergeCell ref="A5:D6"/>
    <mergeCell ref="E5:F5"/>
    <mergeCell ref="G5:N5"/>
    <mergeCell ref="O5:U5"/>
    <mergeCell ref="C20:D20"/>
    <mergeCell ref="A7:A39"/>
    <mergeCell ref="B7:B26"/>
    <mergeCell ref="C7:D7"/>
    <mergeCell ref="C8:D8"/>
    <mergeCell ref="C9:D9"/>
    <mergeCell ref="C10:D10"/>
    <mergeCell ref="C11:D11"/>
    <mergeCell ref="C12:D12"/>
    <mergeCell ref="C13:D13"/>
    <mergeCell ref="C14:D14"/>
    <mergeCell ref="C15:D15"/>
    <mergeCell ref="C16:D16"/>
    <mergeCell ref="C17:D17"/>
    <mergeCell ref="C18:D18"/>
    <mergeCell ref="C19:D19"/>
    <mergeCell ref="C21:D21"/>
    <mergeCell ref="C22:D22"/>
    <mergeCell ref="C23:D23"/>
    <mergeCell ref="C24:C26"/>
    <mergeCell ref="B27:B39"/>
    <mergeCell ref="C27:D27"/>
    <mergeCell ref="C28:D28"/>
    <mergeCell ref="C29:D29"/>
    <mergeCell ref="C30:D30"/>
    <mergeCell ref="C31:D31"/>
    <mergeCell ref="A45:U45"/>
    <mergeCell ref="C32:D32"/>
    <mergeCell ref="C33:D33"/>
    <mergeCell ref="C34:D34"/>
    <mergeCell ref="C35:D35"/>
    <mergeCell ref="C36:D36"/>
    <mergeCell ref="C37:D37"/>
    <mergeCell ref="C38:D38"/>
    <mergeCell ref="C39:D39"/>
    <mergeCell ref="A40:B40"/>
    <mergeCell ref="A43:U43"/>
    <mergeCell ref="A44:U44"/>
  </mergeCells>
  <phoneticPr fontId="11" type="noConversion"/>
  <hyperlinks>
    <hyperlink ref="V1" location="預告統計資料發布時間表!A1" display="回發布時間表" xr:uid="{000DA984-7148-4B9E-90D7-A96E62E17E63}"/>
  </hyperlinks>
  <printOptions horizontalCentered="1"/>
  <pageMargins left="0.23622047244094491" right="0.15748031496062992" top="0.39370078740157483" bottom="0.59055118110236227" header="0.51181102362204722" footer="0.51181102362204722"/>
  <pageSetup paperSize="9" scale="75" firstPageNumber="0" orientation="landscape" horizontalDpi="300" verticalDpi="300" r:id="rId1"/>
  <headerFooter alignWithMargins="0"/>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A1:Y42"/>
  <sheetViews>
    <sheetView zoomScale="85" zoomScaleNormal="85" workbookViewId="0">
      <selection activeCell="Z10" sqref="Z10"/>
    </sheetView>
  </sheetViews>
  <sheetFormatPr defaultColWidth="6.5" defaultRowHeight="12"/>
  <cols>
    <col min="1" max="1" width="9" style="594" customWidth="1"/>
    <col min="2" max="2" width="5.69921875" style="594" customWidth="1"/>
    <col min="3" max="5" width="6.5" style="594"/>
    <col min="6" max="6" width="9" style="594" customWidth="1"/>
    <col min="7" max="12" width="8.19921875" style="594" customWidth="1"/>
    <col min="13" max="13" width="9.69921875" style="594" customWidth="1"/>
    <col min="14" max="14" width="8.19921875" style="594" customWidth="1"/>
    <col min="15" max="18" width="6.8984375" style="594" customWidth="1"/>
    <col min="19" max="20" width="8.19921875" style="594" customWidth="1"/>
    <col min="21" max="24" width="6.8984375" style="594" customWidth="1"/>
    <col min="25" max="256" width="6.5" style="594"/>
    <col min="257" max="257" width="9" style="594" customWidth="1"/>
    <col min="258" max="258" width="5.69921875" style="594" customWidth="1"/>
    <col min="259" max="261" width="6.5" style="594"/>
    <col min="262" max="262" width="9" style="594" customWidth="1"/>
    <col min="263" max="268" width="8.19921875" style="594" customWidth="1"/>
    <col min="269" max="269" width="9.69921875" style="594" customWidth="1"/>
    <col min="270" max="270" width="8.19921875" style="594" customWidth="1"/>
    <col min="271" max="274" width="6.8984375" style="594" customWidth="1"/>
    <col min="275" max="276" width="8.19921875" style="594" customWidth="1"/>
    <col min="277" max="280" width="6.8984375" style="594" customWidth="1"/>
    <col min="281" max="512" width="6.5" style="594"/>
    <col min="513" max="513" width="9" style="594" customWidth="1"/>
    <col min="514" max="514" width="5.69921875" style="594" customWidth="1"/>
    <col min="515" max="517" width="6.5" style="594"/>
    <col min="518" max="518" width="9" style="594" customWidth="1"/>
    <col min="519" max="524" width="8.19921875" style="594" customWidth="1"/>
    <col min="525" max="525" width="9.69921875" style="594" customWidth="1"/>
    <col min="526" max="526" width="8.19921875" style="594" customWidth="1"/>
    <col min="527" max="530" width="6.8984375" style="594" customWidth="1"/>
    <col min="531" max="532" width="8.19921875" style="594" customWidth="1"/>
    <col min="533" max="536" width="6.8984375" style="594" customWidth="1"/>
    <col min="537" max="768" width="6.5" style="594"/>
    <col min="769" max="769" width="9" style="594" customWidth="1"/>
    <col min="770" max="770" width="5.69921875" style="594" customWidth="1"/>
    <col min="771" max="773" width="6.5" style="594"/>
    <col min="774" max="774" width="9" style="594" customWidth="1"/>
    <col min="775" max="780" width="8.19921875" style="594" customWidth="1"/>
    <col min="781" max="781" width="9.69921875" style="594" customWidth="1"/>
    <col min="782" max="782" width="8.19921875" style="594" customWidth="1"/>
    <col min="783" max="786" width="6.8984375" style="594" customWidth="1"/>
    <col min="787" max="788" width="8.19921875" style="594" customWidth="1"/>
    <col min="789" max="792" width="6.8984375" style="594" customWidth="1"/>
    <col min="793" max="1024" width="6.5" style="594"/>
    <col min="1025" max="1025" width="9" style="594" customWidth="1"/>
    <col min="1026" max="1026" width="5.69921875" style="594" customWidth="1"/>
    <col min="1027" max="1029" width="6.5" style="594"/>
    <col min="1030" max="1030" width="9" style="594" customWidth="1"/>
    <col min="1031" max="1036" width="8.19921875" style="594" customWidth="1"/>
    <col min="1037" max="1037" width="9.69921875" style="594" customWidth="1"/>
    <col min="1038" max="1038" width="8.19921875" style="594" customWidth="1"/>
    <col min="1039" max="1042" width="6.8984375" style="594" customWidth="1"/>
    <col min="1043" max="1044" width="8.19921875" style="594" customWidth="1"/>
    <col min="1045" max="1048" width="6.8984375" style="594" customWidth="1"/>
    <col min="1049" max="1280" width="6.5" style="594"/>
    <col min="1281" max="1281" width="9" style="594" customWidth="1"/>
    <col min="1282" max="1282" width="5.69921875" style="594" customWidth="1"/>
    <col min="1283" max="1285" width="6.5" style="594"/>
    <col min="1286" max="1286" width="9" style="594" customWidth="1"/>
    <col min="1287" max="1292" width="8.19921875" style="594" customWidth="1"/>
    <col min="1293" max="1293" width="9.69921875" style="594" customWidth="1"/>
    <col min="1294" max="1294" width="8.19921875" style="594" customWidth="1"/>
    <col min="1295" max="1298" width="6.8984375" style="594" customWidth="1"/>
    <col min="1299" max="1300" width="8.19921875" style="594" customWidth="1"/>
    <col min="1301" max="1304" width="6.8984375" style="594" customWidth="1"/>
    <col min="1305" max="1536" width="6.5" style="594"/>
    <col min="1537" max="1537" width="9" style="594" customWidth="1"/>
    <col min="1538" max="1538" width="5.69921875" style="594" customWidth="1"/>
    <col min="1539" max="1541" width="6.5" style="594"/>
    <col min="1542" max="1542" width="9" style="594" customWidth="1"/>
    <col min="1543" max="1548" width="8.19921875" style="594" customWidth="1"/>
    <col min="1549" max="1549" width="9.69921875" style="594" customWidth="1"/>
    <col min="1550" max="1550" width="8.19921875" style="594" customWidth="1"/>
    <col min="1551" max="1554" width="6.8984375" style="594" customWidth="1"/>
    <col min="1555" max="1556" width="8.19921875" style="594" customWidth="1"/>
    <col min="1557" max="1560" width="6.8984375" style="594" customWidth="1"/>
    <col min="1561" max="1792" width="6.5" style="594"/>
    <col min="1793" max="1793" width="9" style="594" customWidth="1"/>
    <col min="1794" max="1794" width="5.69921875" style="594" customWidth="1"/>
    <col min="1795" max="1797" width="6.5" style="594"/>
    <col min="1798" max="1798" width="9" style="594" customWidth="1"/>
    <col min="1799" max="1804" width="8.19921875" style="594" customWidth="1"/>
    <col min="1805" max="1805" width="9.69921875" style="594" customWidth="1"/>
    <col min="1806" max="1806" width="8.19921875" style="594" customWidth="1"/>
    <col min="1807" max="1810" width="6.8984375" style="594" customWidth="1"/>
    <col min="1811" max="1812" width="8.19921875" style="594" customWidth="1"/>
    <col min="1813" max="1816" width="6.8984375" style="594" customWidth="1"/>
    <col min="1817" max="2048" width="6.5" style="594"/>
    <col min="2049" max="2049" width="9" style="594" customWidth="1"/>
    <col min="2050" max="2050" width="5.69921875" style="594" customWidth="1"/>
    <col min="2051" max="2053" width="6.5" style="594"/>
    <col min="2054" max="2054" width="9" style="594" customWidth="1"/>
    <col min="2055" max="2060" width="8.19921875" style="594" customWidth="1"/>
    <col min="2061" max="2061" width="9.69921875" style="594" customWidth="1"/>
    <col min="2062" max="2062" width="8.19921875" style="594" customWidth="1"/>
    <col min="2063" max="2066" width="6.8984375" style="594" customWidth="1"/>
    <col min="2067" max="2068" width="8.19921875" style="594" customWidth="1"/>
    <col min="2069" max="2072" width="6.8984375" style="594" customWidth="1"/>
    <col min="2073" max="2304" width="6.5" style="594"/>
    <col min="2305" max="2305" width="9" style="594" customWidth="1"/>
    <col min="2306" max="2306" width="5.69921875" style="594" customWidth="1"/>
    <col min="2307" max="2309" width="6.5" style="594"/>
    <col min="2310" max="2310" width="9" style="594" customWidth="1"/>
    <col min="2311" max="2316" width="8.19921875" style="594" customWidth="1"/>
    <col min="2317" max="2317" width="9.69921875" style="594" customWidth="1"/>
    <col min="2318" max="2318" width="8.19921875" style="594" customWidth="1"/>
    <col min="2319" max="2322" width="6.8984375" style="594" customWidth="1"/>
    <col min="2323" max="2324" width="8.19921875" style="594" customWidth="1"/>
    <col min="2325" max="2328" width="6.8984375" style="594" customWidth="1"/>
    <col min="2329" max="2560" width="6.5" style="594"/>
    <col min="2561" max="2561" width="9" style="594" customWidth="1"/>
    <col min="2562" max="2562" width="5.69921875" style="594" customWidth="1"/>
    <col min="2563" max="2565" width="6.5" style="594"/>
    <col min="2566" max="2566" width="9" style="594" customWidth="1"/>
    <col min="2567" max="2572" width="8.19921875" style="594" customWidth="1"/>
    <col min="2573" max="2573" width="9.69921875" style="594" customWidth="1"/>
    <col min="2574" max="2574" width="8.19921875" style="594" customWidth="1"/>
    <col min="2575" max="2578" width="6.8984375" style="594" customWidth="1"/>
    <col min="2579" max="2580" width="8.19921875" style="594" customWidth="1"/>
    <col min="2581" max="2584" width="6.8984375" style="594" customWidth="1"/>
    <col min="2585" max="2816" width="6.5" style="594"/>
    <col min="2817" max="2817" width="9" style="594" customWidth="1"/>
    <col min="2818" max="2818" width="5.69921875" style="594" customWidth="1"/>
    <col min="2819" max="2821" width="6.5" style="594"/>
    <col min="2822" max="2822" width="9" style="594" customWidth="1"/>
    <col min="2823" max="2828" width="8.19921875" style="594" customWidth="1"/>
    <col min="2829" max="2829" width="9.69921875" style="594" customWidth="1"/>
    <col min="2830" max="2830" width="8.19921875" style="594" customWidth="1"/>
    <col min="2831" max="2834" width="6.8984375" style="594" customWidth="1"/>
    <col min="2835" max="2836" width="8.19921875" style="594" customWidth="1"/>
    <col min="2837" max="2840" width="6.8984375" style="594" customWidth="1"/>
    <col min="2841" max="3072" width="6.5" style="594"/>
    <col min="3073" max="3073" width="9" style="594" customWidth="1"/>
    <col min="3074" max="3074" width="5.69921875" style="594" customWidth="1"/>
    <col min="3075" max="3077" width="6.5" style="594"/>
    <col min="3078" max="3078" width="9" style="594" customWidth="1"/>
    <col min="3079" max="3084" width="8.19921875" style="594" customWidth="1"/>
    <col min="3085" max="3085" width="9.69921875" style="594" customWidth="1"/>
    <col min="3086" max="3086" width="8.19921875" style="594" customWidth="1"/>
    <col min="3087" max="3090" width="6.8984375" style="594" customWidth="1"/>
    <col min="3091" max="3092" width="8.19921875" style="594" customWidth="1"/>
    <col min="3093" max="3096" width="6.8984375" style="594" customWidth="1"/>
    <col min="3097" max="3328" width="6.5" style="594"/>
    <col min="3329" max="3329" width="9" style="594" customWidth="1"/>
    <col min="3330" max="3330" width="5.69921875" style="594" customWidth="1"/>
    <col min="3331" max="3333" width="6.5" style="594"/>
    <col min="3334" max="3334" width="9" style="594" customWidth="1"/>
    <col min="3335" max="3340" width="8.19921875" style="594" customWidth="1"/>
    <col min="3341" max="3341" width="9.69921875" style="594" customWidth="1"/>
    <col min="3342" max="3342" width="8.19921875" style="594" customWidth="1"/>
    <col min="3343" max="3346" width="6.8984375" style="594" customWidth="1"/>
    <col min="3347" max="3348" width="8.19921875" style="594" customWidth="1"/>
    <col min="3349" max="3352" width="6.8984375" style="594" customWidth="1"/>
    <col min="3353" max="3584" width="6.5" style="594"/>
    <col min="3585" max="3585" width="9" style="594" customWidth="1"/>
    <col min="3586" max="3586" width="5.69921875" style="594" customWidth="1"/>
    <col min="3587" max="3589" width="6.5" style="594"/>
    <col min="3590" max="3590" width="9" style="594" customWidth="1"/>
    <col min="3591" max="3596" width="8.19921875" style="594" customWidth="1"/>
    <col min="3597" max="3597" width="9.69921875" style="594" customWidth="1"/>
    <col min="3598" max="3598" width="8.19921875" style="594" customWidth="1"/>
    <col min="3599" max="3602" width="6.8984375" style="594" customWidth="1"/>
    <col min="3603" max="3604" width="8.19921875" style="594" customWidth="1"/>
    <col min="3605" max="3608" width="6.8984375" style="594" customWidth="1"/>
    <col min="3609" max="3840" width="6.5" style="594"/>
    <col min="3841" max="3841" width="9" style="594" customWidth="1"/>
    <col min="3842" max="3842" width="5.69921875" style="594" customWidth="1"/>
    <col min="3843" max="3845" width="6.5" style="594"/>
    <col min="3846" max="3846" width="9" style="594" customWidth="1"/>
    <col min="3847" max="3852" width="8.19921875" style="594" customWidth="1"/>
    <col min="3853" max="3853" width="9.69921875" style="594" customWidth="1"/>
    <col min="3854" max="3854" width="8.19921875" style="594" customWidth="1"/>
    <col min="3855" max="3858" width="6.8984375" style="594" customWidth="1"/>
    <col min="3859" max="3860" width="8.19921875" style="594" customWidth="1"/>
    <col min="3861" max="3864" width="6.8984375" style="594" customWidth="1"/>
    <col min="3865" max="4096" width="6.5" style="594"/>
    <col min="4097" max="4097" width="9" style="594" customWidth="1"/>
    <col min="4098" max="4098" width="5.69921875" style="594" customWidth="1"/>
    <col min="4099" max="4101" width="6.5" style="594"/>
    <col min="4102" max="4102" width="9" style="594" customWidth="1"/>
    <col min="4103" max="4108" width="8.19921875" style="594" customWidth="1"/>
    <col min="4109" max="4109" width="9.69921875" style="594" customWidth="1"/>
    <col min="4110" max="4110" width="8.19921875" style="594" customWidth="1"/>
    <col min="4111" max="4114" width="6.8984375" style="594" customWidth="1"/>
    <col min="4115" max="4116" width="8.19921875" style="594" customWidth="1"/>
    <col min="4117" max="4120" width="6.8984375" style="594" customWidth="1"/>
    <col min="4121" max="4352" width="6.5" style="594"/>
    <col min="4353" max="4353" width="9" style="594" customWidth="1"/>
    <col min="4354" max="4354" width="5.69921875" style="594" customWidth="1"/>
    <col min="4355" max="4357" width="6.5" style="594"/>
    <col min="4358" max="4358" width="9" style="594" customWidth="1"/>
    <col min="4359" max="4364" width="8.19921875" style="594" customWidth="1"/>
    <col min="4365" max="4365" width="9.69921875" style="594" customWidth="1"/>
    <col min="4366" max="4366" width="8.19921875" style="594" customWidth="1"/>
    <col min="4367" max="4370" width="6.8984375" style="594" customWidth="1"/>
    <col min="4371" max="4372" width="8.19921875" style="594" customWidth="1"/>
    <col min="4373" max="4376" width="6.8984375" style="594" customWidth="1"/>
    <col min="4377" max="4608" width="6.5" style="594"/>
    <col min="4609" max="4609" width="9" style="594" customWidth="1"/>
    <col min="4610" max="4610" width="5.69921875" style="594" customWidth="1"/>
    <col min="4611" max="4613" width="6.5" style="594"/>
    <col min="4614" max="4614" width="9" style="594" customWidth="1"/>
    <col min="4615" max="4620" width="8.19921875" style="594" customWidth="1"/>
    <col min="4621" max="4621" width="9.69921875" style="594" customWidth="1"/>
    <col min="4622" max="4622" width="8.19921875" style="594" customWidth="1"/>
    <col min="4623" max="4626" width="6.8984375" style="594" customWidth="1"/>
    <col min="4627" max="4628" width="8.19921875" style="594" customWidth="1"/>
    <col min="4629" max="4632" width="6.8984375" style="594" customWidth="1"/>
    <col min="4633" max="4864" width="6.5" style="594"/>
    <col min="4865" max="4865" width="9" style="594" customWidth="1"/>
    <col min="4866" max="4866" width="5.69921875" style="594" customWidth="1"/>
    <col min="4867" max="4869" width="6.5" style="594"/>
    <col min="4870" max="4870" width="9" style="594" customWidth="1"/>
    <col min="4871" max="4876" width="8.19921875" style="594" customWidth="1"/>
    <col min="4877" max="4877" width="9.69921875" style="594" customWidth="1"/>
    <col min="4878" max="4878" width="8.19921875" style="594" customWidth="1"/>
    <col min="4879" max="4882" width="6.8984375" style="594" customWidth="1"/>
    <col min="4883" max="4884" width="8.19921875" style="594" customWidth="1"/>
    <col min="4885" max="4888" width="6.8984375" style="594" customWidth="1"/>
    <col min="4889" max="5120" width="6.5" style="594"/>
    <col min="5121" max="5121" width="9" style="594" customWidth="1"/>
    <col min="5122" max="5122" width="5.69921875" style="594" customWidth="1"/>
    <col min="5123" max="5125" width="6.5" style="594"/>
    <col min="5126" max="5126" width="9" style="594" customWidth="1"/>
    <col min="5127" max="5132" width="8.19921875" style="594" customWidth="1"/>
    <col min="5133" max="5133" width="9.69921875" style="594" customWidth="1"/>
    <col min="5134" max="5134" width="8.19921875" style="594" customWidth="1"/>
    <col min="5135" max="5138" width="6.8984375" style="594" customWidth="1"/>
    <col min="5139" max="5140" width="8.19921875" style="594" customWidth="1"/>
    <col min="5141" max="5144" width="6.8984375" style="594" customWidth="1"/>
    <col min="5145" max="5376" width="6.5" style="594"/>
    <col min="5377" max="5377" width="9" style="594" customWidth="1"/>
    <col min="5378" max="5378" width="5.69921875" style="594" customWidth="1"/>
    <col min="5379" max="5381" width="6.5" style="594"/>
    <col min="5382" max="5382" width="9" style="594" customWidth="1"/>
    <col min="5383" max="5388" width="8.19921875" style="594" customWidth="1"/>
    <col min="5389" max="5389" width="9.69921875" style="594" customWidth="1"/>
    <col min="5390" max="5390" width="8.19921875" style="594" customWidth="1"/>
    <col min="5391" max="5394" width="6.8984375" style="594" customWidth="1"/>
    <col min="5395" max="5396" width="8.19921875" style="594" customWidth="1"/>
    <col min="5397" max="5400" width="6.8984375" style="594" customWidth="1"/>
    <col min="5401" max="5632" width="6.5" style="594"/>
    <col min="5633" max="5633" width="9" style="594" customWidth="1"/>
    <col min="5634" max="5634" width="5.69921875" style="594" customWidth="1"/>
    <col min="5635" max="5637" width="6.5" style="594"/>
    <col min="5638" max="5638" width="9" style="594" customWidth="1"/>
    <col min="5639" max="5644" width="8.19921875" style="594" customWidth="1"/>
    <col min="5645" max="5645" width="9.69921875" style="594" customWidth="1"/>
    <col min="5646" max="5646" width="8.19921875" style="594" customWidth="1"/>
    <col min="5647" max="5650" width="6.8984375" style="594" customWidth="1"/>
    <col min="5651" max="5652" width="8.19921875" style="594" customWidth="1"/>
    <col min="5653" max="5656" width="6.8984375" style="594" customWidth="1"/>
    <col min="5657" max="5888" width="6.5" style="594"/>
    <col min="5889" max="5889" width="9" style="594" customWidth="1"/>
    <col min="5890" max="5890" width="5.69921875" style="594" customWidth="1"/>
    <col min="5891" max="5893" width="6.5" style="594"/>
    <col min="5894" max="5894" width="9" style="594" customWidth="1"/>
    <col min="5895" max="5900" width="8.19921875" style="594" customWidth="1"/>
    <col min="5901" max="5901" width="9.69921875" style="594" customWidth="1"/>
    <col min="5902" max="5902" width="8.19921875" style="594" customWidth="1"/>
    <col min="5903" max="5906" width="6.8984375" style="594" customWidth="1"/>
    <col min="5907" max="5908" width="8.19921875" style="594" customWidth="1"/>
    <col min="5909" max="5912" width="6.8984375" style="594" customWidth="1"/>
    <col min="5913" max="6144" width="6.5" style="594"/>
    <col min="6145" max="6145" width="9" style="594" customWidth="1"/>
    <col min="6146" max="6146" width="5.69921875" style="594" customWidth="1"/>
    <col min="6147" max="6149" width="6.5" style="594"/>
    <col min="6150" max="6150" width="9" style="594" customWidth="1"/>
    <col min="6151" max="6156" width="8.19921875" style="594" customWidth="1"/>
    <col min="6157" max="6157" width="9.69921875" style="594" customWidth="1"/>
    <col min="6158" max="6158" width="8.19921875" style="594" customWidth="1"/>
    <col min="6159" max="6162" width="6.8984375" style="594" customWidth="1"/>
    <col min="6163" max="6164" width="8.19921875" style="594" customWidth="1"/>
    <col min="6165" max="6168" width="6.8984375" style="594" customWidth="1"/>
    <col min="6169" max="6400" width="6.5" style="594"/>
    <col min="6401" max="6401" width="9" style="594" customWidth="1"/>
    <col min="6402" max="6402" width="5.69921875" style="594" customWidth="1"/>
    <col min="6403" max="6405" width="6.5" style="594"/>
    <col min="6406" max="6406" width="9" style="594" customWidth="1"/>
    <col min="6407" max="6412" width="8.19921875" style="594" customWidth="1"/>
    <col min="6413" max="6413" width="9.69921875" style="594" customWidth="1"/>
    <col min="6414" max="6414" width="8.19921875" style="594" customWidth="1"/>
    <col min="6415" max="6418" width="6.8984375" style="594" customWidth="1"/>
    <col min="6419" max="6420" width="8.19921875" style="594" customWidth="1"/>
    <col min="6421" max="6424" width="6.8984375" style="594" customWidth="1"/>
    <col min="6425" max="6656" width="6.5" style="594"/>
    <col min="6657" max="6657" width="9" style="594" customWidth="1"/>
    <col min="6658" max="6658" width="5.69921875" style="594" customWidth="1"/>
    <col min="6659" max="6661" width="6.5" style="594"/>
    <col min="6662" max="6662" width="9" style="594" customWidth="1"/>
    <col min="6663" max="6668" width="8.19921875" style="594" customWidth="1"/>
    <col min="6669" max="6669" width="9.69921875" style="594" customWidth="1"/>
    <col min="6670" max="6670" width="8.19921875" style="594" customWidth="1"/>
    <col min="6671" max="6674" width="6.8984375" style="594" customWidth="1"/>
    <col min="6675" max="6676" width="8.19921875" style="594" customWidth="1"/>
    <col min="6677" max="6680" width="6.8984375" style="594" customWidth="1"/>
    <col min="6681" max="6912" width="6.5" style="594"/>
    <col min="6913" max="6913" width="9" style="594" customWidth="1"/>
    <col min="6914" max="6914" width="5.69921875" style="594" customWidth="1"/>
    <col min="6915" max="6917" width="6.5" style="594"/>
    <col min="6918" max="6918" width="9" style="594" customWidth="1"/>
    <col min="6919" max="6924" width="8.19921875" style="594" customWidth="1"/>
    <col min="6925" max="6925" width="9.69921875" style="594" customWidth="1"/>
    <col min="6926" max="6926" width="8.19921875" style="594" customWidth="1"/>
    <col min="6927" max="6930" width="6.8984375" style="594" customWidth="1"/>
    <col min="6931" max="6932" width="8.19921875" style="594" customWidth="1"/>
    <col min="6933" max="6936" width="6.8984375" style="594" customWidth="1"/>
    <col min="6937" max="7168" width="6.5" style="594"/>
    <col min="7169" max="7169" width="9" style="594" customWidth="1"/>
    <col min="7170" max="7170" width="5.69921875" style="594" customWidth="1"/>
    <col min="7171" max="7173" width="6.5" style="594"/>
    <col min="7174" max="7174" width="9" style="594" customWidth="1"/>
    <col min="7175" max="7180" width="8.19921875" style="594" customWidth="1"/>
    <col min="7181" max="7181" width="9.69921875" style="594" customWidth="1"/>
    <col min="7182" max="7182" width="8.19921875" style="594" customWidth="1"/>
    <col min="7183" max="7186" width="6.8984375" style="594" customWidth="1"/>
    <col min="7187" max="7188" width="8.19921875" style="594" customWidth="1"/>
    <col min="7189" max="7192" width="6.8984375" style="594" customWidth="1"/>
    <col min="7193" max="7424" width="6.5" style="594"/>
    <col min="7425" max="7425" width="9" style="594" customWidth="1"/>
    <col min="7426" max="7426" width="5.69921875" style="594" customWidth="1"/>
    <col min="7427" max="7429" width="6.5" style="594"/>
    <col min="7430" max="7430" width="9" style="594" customWidth="1"/>
    <col min="7431" max="7436" width="8.19921875" style="594" customWidth="1"/>
    <col min="7437" max="7437" width="9.69921875" style="594" customWidth="1"/>
    <col min="7438" max="7438" width="8.19921875" style="594" customWidth="1"/>
    <col min="7439" max="7442" width="6.8984375" style="594" customWidth="1"/>
    <col min="7443" max="7444" width="8.19921875" style="594" customWidth="1"/>
    <col min="7445" max="7448" width="6.8984375" style="594" customWidth="1"/>
    <col min="7449" max="7680" width="6.5" style="594"/>
    <col min="7681" max="7681" width="9" style="594" customWidth="1"/>
    <col min="7682" max="7682" width="5.69921875" style="594" customWidth="1"/>
    <col min="7683" max="7685" width="6.5" style="594"/>
    <col min="7686" max="7686" width="9" style="594" customWidth="1"/>
    <col min="7687" max="7692" width="8.19921875" style="594" customWidth="1"/>
    <col min="7693" max="7693" width="9.69921875" style="594" customWidth="1"/>
    <col min="7694" max="7694" width="8.19921875" style="594" customWidth="1"/>
    <col min="7695" max="7698" width="6.8984375" style="594" customWidth="1"/>
    <col min="7699" max="7700" width="8.19921875" style="594" customWidth="1"/>
    <col min="7701" max="7704" width="6.8984375" style="594" customWidth="1"/>
    <col min="7705" max="7936" width="6.5" style="594"/>
    <col min="7937" max="7937" width="9" style="594" customWidth="1"/>
    <col min="7938" max="7938" width="5.69921875" style="594" customWidth="1"/>
    <col min="7939" max="7941" width="6.5" style="594"/>
    <col min="7942" max="7942" width="9" style="594" customWidth="1"/>
    <col min="7943" max="7948" width="8.19921875" style="594" customWidth="1"/>
    <col min="7949" max="7949" width="9.69921875" style="594" customWidth="1"/>
    <col min="7950" max="7950" width="8.19921875" style="594" customWidth="1"/>
    <col min="7951" max="7954" width="6.8984375" style="594" customWidth="1"/>
    <col min="7955" max="7956" width="8.19921875" style="594" customWidth="1"/>
    <col min="7957" max="7960" width="6.8984375" style="594" customWidth="1"/>
    <col min="7961" max="8192" width="6.5" style="594"/>
    <col min="8193" max="8193" width="9" style="594" customWidth="1"/>
    <col min="8194" max="8194" width="5.69921875" style="594" customWidth="1"/>
    <col min="8195" max="8197" width="6.5" style="594"/>
    <col min="8198" max="8198" width="9" style="594" customWidth="1"/>
    <col min="8199" max="8204" width="8.19921875" style="594" customWidth="1"/>
    <col min="8205" max="8205" width="9.69921875" style="594" customWidth="1"/>
    <col min="8206" max="8206" width="8.19921875" style="594" customWidth="1"/>
    <col min="8207" max="8210" width="6.8984375" style="594" customWidth="1"/>
    <col min="8211" max="8212" width="8.19921875" style="594" customWidth="1"/>
    <col min="8213" max="8216" width="6.8984375" style="594" customWidth="1"/>
    <col min="8217" max="8448" width="6.5" style="594"/>
    <col min="8449" max="8449" width="9" style="594" customWidth="1"/>
    <col min="8450" max="8450" width="5.69921875" style="594" customWidth="1"/>
    <col min="8451" max="8453" width="6.5" style="594"/>
    <col min="8454" max="8454" width="9" style="594" customWidth="1"/>
    <col min="8455" max="8460" width="8.19921875" style="594" customWidth="1"/>
    <col min="8461" max="8461" width="9.69921875" style="594" customWidth="1"/>
    <col min="8462" max="8462" width="8.19921875" style="594" customWidth="1"/>
    <col min="8463" max="8466" width="6.8984375" style="594" customWidth="1"/>
    <col min="8467" max="8468" width="8.19921875" style="594" customWidth="1"/>
    <col min="8469" max="8472" width="6.8984375" style="594" customWidth="1"/>
    <col min="8473" max="8704" width="6.5" style="594"/>
    <col min="8705" max="8705" width="9" style="594" customWidth="1"/>
    <col min="8706" max="8706" width="5.69921875" style="594" customWidth="1"/>
    <col min="8707" max="8709" width="6.5" style="594"/>
    <col min="8710" max="8710" width="9" style="594" customWidth="1"/>
    <col min="8711" max="8716" width="8.19921875" style="594" customWidth="1"/>
    <col min="8717" max="8717" width="9.69921875" style="594" customWidth="1"/>
    <col min="8718" max="8718" width="8.19921875" style="594" customWidth="1"/>
    <col min="8719" max="8722" width="6.8984375" style="594" customWidth="1"/>
    <col min="8723" max="8724" width="8.19921875" style="594" customWidth="1"/>
    <col min="8725" max="8728" width="6.8984375" style="594" customWidth="1"/>
    <col min="8729" max="8960" width="6.5" style="594"/>
    <col min="8961" max="8961" width="9" style="594" customWidth="1"/>
    <col min="8962" max="8962" width="5.69921875" style="594" customWidth="1"/>
    <col min="8963" max="8965" width="6.5" style="594"/>
    <col min="8966" max="8966" width="9" style="594" customWidth="1"/>
    <col min="8967" max="8972" width="8.19921875" style="594" customWidth="1"/>
    <col min="8973" max="8973" width="9.69921875" style="594" customWidth="1"/>
    <col min="8974" max="8974" width="8.19921875" style="594" customWidth="1"/>
    <col min="8975" max="8978" width="6.8984375" style="594" customWidth="1"/>
    <col min="8979" max="8980" width="8.19921875" style="594" customWidth="1"/>
    <col min="8981" max="8984" width="6.8984375" style="594" customWidth="1"/>
    <col min="8985" max="9216" width="6.5" style="594"/>
    <col min="9217" max="9217" width="9" style="594" customWidth="1"/>
    <col min="9218" max="9218" width="5.69921875" style="594" customWidth="1"/>
    <col min="9219" max="9221" width="6.5" style="594"/>
    <col min="9222" max="9222" width="9" style="594" customWidth="1"/>
    <col min="9223" max="9228" width="8.19921875" style="594" customWidth="1"/>
    <col min="9229" max="9229" width="9.69921875" style="594" customWidth="1"/>
    <col min="9230" max="9230" width="8.19921875" style="594" customWidth="1"/>
    <col min="9231" max="9234" width="6.8984375" style="594" customWidth="1"/>
    <col min="9235" max="9236" width="8.19921875" style="594" customWidth="1"/>
    <col min="9237" max="9240" width="6.8984375" style="594" customWidth="1"/>
    <col min="9241" max="9472" width="6.5" style="594"/>
    <col min="9473" max="9473" width="9" style="594" customWidth="1"/>
    <col min="9474" max="9474" width="5.69921875" style="594" customWidth="1"/>
    <col min="9475" max="9477" width="6.5" style="594"/>
    <col min="9478" max="9478" width="9" style="594" customWidth="1"/>
    <col min="9479" max="9484" width="8.19921875" style="594" customWidth="1"/>
    <col min="9485" max="9485" width="9.69921875" style="594" customWidth="1"/>
    <col min="9486" max="9486" width="8.19921875" style="594" customWidth="1"/>
    <col min="9487" max="9490" width="6.8984375" style="594" customWidth="1"/>
    <col min="9491" max="9492" width="8.19921875" style="594" customWidth="1"/>
    <col min="9493" max="9496" width="6.8984375" style="594" customWidth="1"/>
    <col min="9497" max="9728" width="6.5" style="594"/>
    <col min="9729" max="9729" width="9" style="594" customWidth="1"/>
    <col min="9730" max="9730" width="5.69921875" style="594" customWidth="1"/>
    <col min="9731" max="9733" width="6.5" style="594"/>
    <col min="9734" max="9734" width="9" style="594" customWidth="1"/>
    <col min="9735" max="9740" width="8.19921875" style="594" customWidth="1"/>
    <col min="9741" max="9741" width="9.69921875" style="594" customWidth="1"/>
    <col min="9742" max="9742" width="8.19921875" style="594" customWidth="1"/>
    <col min="9743" max="9746" width="6.8984375" style="594" customWidth="1"/>
    <col min="9747" max="9748" width="8.19921875" style="594" customWidth="1"/>
    <col min="9749" max="9752" width="6.8984375" style="594" customWidth="1"/>
    <col min="9753" max="9984" width="6.5" style="594"/>
    <col min="9985" max="9985" width="9" style="594" customWidth="1"/>
    <col min="9986" max="9986" width="5.69921875" style="594" customWidth="1"/>
    <col min="9987" max="9989" width="6.5" style="594"/>
    <col min="9990" max="9990" width="9" style="594" customWidth="1"/>
    <col min="9991" max="9996" width="8.19921875" style="594" customWidth="1"/>
    <col min="9997" max="9997" width="9.69921875" style="594" customWidth="1"/>
    <col min="9998" max="9998" width="8.19921875" style="594" customWidth="1"/>
    <col min="9999" max="10002" width="6.8984375" style="594" customWidth="1"/>
    <col min="10003" max="10004" width="8.19921875" style="594" customWidth="1"/>
    <col min="10005" max="10008" width="6.8984375" style="594" customWidth="1"/>
    <col min="10009" max="10240" width="6.5" style="594"/>
    <col min="10241" max="10241" width="9" style="594" customWidth="1"/>
    <col min="10242" max="10242" width="5.69921875" style="594" customWidth="1"/>
    <col min="10243" max="10245" width="6.5" style="594"/>
    <col min="10246" max="10246" width="9" style="594" customWidth="1"/>
    <col min="10247" max="10252" width="8.19921875" style="594" customWidth="1"/>
    <col min="10253" max="10253" width="9.69921875" style="594" customWidth="1"/>
    <col min="10254" max="10254" width="8.19921875" style="594" customWidth="1"/>
    <col min="10255" max="10258" width="6.8984375" style="594" customWidth="1"/>
    <col min="10259" max="10260" width="8.19921875" style="594" customWidth="1"/>
    <col min="10261" max="10264" width="6.8984375" style="594" customWidth="1"/>
    <col min="10265" max="10496" width="6.5" style="594"/>
    <col min="10497" max="10497" width="9" style="594" customWidth="1"/>
    <col min="10498" max="10498" width="5.69921875" style="594" customWidth="1"/>
    <col min="10499" max="10501" width="6.5" style="594"/>
    <col min="10502" max="10502" width="9" style="594" customWidth="1"/>
    <col min="10503" max="10508" width="8.19921875" style="594" customWidth="1"/>
    <col min="10509" max="10509" width="9.69921875" style="594" customWidth="1"/>
    <col min="10510" max="10510" width="8.19921875" style="594" customWidth="1"/>
    <col min="10511" max="10514" width="6.8984375" style="594" customWidth="1"/>
    <col min="10515" max="10516" width="8.19921875" style="594" customWidth="1"/>
    <col min="10517" max="10520" width="6.8984375" style="594" customWidth="1"/>
    <col min="10521" max="10752" width="6.5" style="594"/>
    <col min="10753" max="10753" width="9" style="594" customWidth="1"/>
    <col min="10754" max="10754" width="5.69921875" style="594" customWidth="1"/>
    <col min="10755" max="10757" width="6.5" style="594"/>
    <col min="10758" max="10758" width="9" style="594" customWidth="1"/>
    <col min="10759" max="10764" width="8.19921875" style="594" customWidth="1"/>
    <col min="10765" max="10765" width="9.69921875" style="594" customWidth="1"/>
    <col min="10766" max="10766" width="8.19921875" style="594" customWidth="1"/>
    <col min="10767" max="10770" width="6.8984375" style="594" customWidth="1"/>
    <col min="10771" max="10772" width="8.19921875" style="594" customWidth="1"/>
    <col min="10773" max="10776" width="6.8984375" style="594" customWidth="1"/>
    <col min="10777" max="11008" width="6.5" style="594"/>
    <col min="11009" max="11009" width="9" style="594" customWidth="1"/>
    <col min="11010" max="11010" width="5.69921875" style="594" customWidth="1"/>
    <col min="11011" max="11013" width="6.5" style="594"/>
    <col min="11014" max="11014" width="9" style="594" customWidth="1"/>
    <col min="11015" max="11020" width="8.19921875" style="594" customWidth="1"/>
    <col min="11021" max="11021" width="9.69921875" style="594" customWidth="1"/>
    <col min="11022" max="11022" width="8.19921875" style="594" customWidth="1"/>
    <col min="11023" max="11026" width="6.8984375" style="594" customWidth="1"/>
    <col min="11027" max="11028" width="8.19921875" style="594" customWidth="1"/>
    <col min="11029" max="11032" width="6.8984375" style="594" customWidth="1"/>
    <col min="11033" max="11264" width="6.5" style="594"/>
    <col min="11265" max="11265" width="9" style="594" customWidth="1"/>
    <col min="11266" max="11266" width="5.69921875" style="594" customWidth="1"/>
    <col min="11267" max="11269" width="6.5" style="594"/>
    <col min="11270" max="11270" width="9" style="594" customWidth="1"/>
    <col min="11271" max="11276" width="8.19921875" style="594" customWidth="1"/>
    <col min="11277" max="11277" width="9.69921875" style="594" customWidth="1"/>
    <col min="11278" max="11278" width="8.19921875" style="594" customWidth="1"/>
    <col min="11279" max="11282" width="6.8984375" style="594" customWidth="1"/>
    <col min="11283" max="11284" width="8.19921875" style="594" customWidth="1"/>
    <col min="11285" max="11288" width="6.8984375" style="594" customWidth="1"/>
    <col min="11289" max="11520" width="6.5" style="594"/>
    <col min="11521" max="11521" width="9" style="594" customWidth="1"/>
    <col min="11522" max="11522" width="5.69921875" style="594" customWidth="1"/>
    <col min="11523" max="11525" width="6.5" style="594"/>
    <col min="11526" max="11526" width="9" style="594" customWidth="1"/>
    <col min="11527" max="11532" width="8.19921875" style="594" customWidth="1"/>
    <col min="11533" max="11533" width="9.69921875" style="594" customWidth="1"/>
    <col min="11534" max="11534" width="8.19921875" style="594" customWidth="1"/>
    <col min="11535" max="11538" width="6.8984375" style="594" customWidth="1"/>
    <col min="11539" max="11540" width="8.19921875" style="594" customWidth="1"/>
    <col min="11541" max="11544" width="6.8984375" style="594" customWidth="1"/>
    <col min="11545" max="11776" width="6.5" style="594"/>
    <col min="11777" max="11777" width="9" style="594" customWidth="1"/>
    <col min="11778" max="11778" width="5.69921875" style="594" customWidth="1"/>
    <col min="11779" max="11781" width="6.5" style="594"/>
    <col min="11782" max="11782" width="9" style="594" customWidth="1"/>
    <col min="11783" max="11788" width="8.19921875" style="594" customWidth="1"/>
    <col min="11789" max="11789" width="9.69921875" style="594" customWidth="1"/>
    <col min="11790" max="11790" width="8.19921875" style="594" customWidth="1"/>
    <col min="11791" max="11794" width="6.8984375" style="594" customWidth="1"/>
    <col min="11795" max="11796" width="8.19921875" style="594" customWidth="1"/>
    <col min="11797" max="11800" width="6.8984375" style="594" customWidth="1"/>
    <col min="11801" max="12032" width="6.5" style="594"/>
    <col min="12033" max="12033" width="9" style="594" customWidth="1"/>
    <col min="12034" max="12034" width="5.69921875" style="594" customWidth="1"/>
    <col min="12035" max="12037" width="6.5" style="594"/>
    <col min="12038" max="12038" width="9" style="594" customWidth="1"/>
    <col min="12039" max="12044" width="8.19921875" style="594" customWidth="1"/>
    <col min="12045" max="12045" width="9.69921875" style="594" customWidth="1"/>
    <col min="12046" max="12046" width="8.19921875" style="594" customWidth="1"/>
    <col min="12047" max="12050" width="6.8984375" style="594" customWidth="1"/>
    <col min="12051" max="12052" width="8.19921875" style="594" customWidth="1"/>
    <col min="12053" max="12056" width="6.8984375" style="594" customWidth="1"/>
    <col min="12057" max="12288" width="6.5" style="594"/>
    <col min="12289" max="12289" width="9" style="594" customWidth="1"/>
    <col min="12290" max="12290" width="5.69921875" style="594" customWidth="1"/>
    <col min="12291" max="12293" width="6.5" style="594"/>
    <col min="12294" max="12294" width="9" style="594" customWidth="1"/>
    <col min="12295" max="12300" width="8.19921875" style="594" customWidth="1"/>
    <col min="12301" max="12301" width="9.69921875" style="594" customWidth="1"/>
    <col min="12302" max="12302" width="8.19921875" style="594" customWidth="1"/>
    <col min="12303" max="12306" width="6.8984375" style="594" customWidth="1"/>
    <col min="12307" max="12308" width="8.19921875" style="594" customWidth="1"/>
    <col min="12309" max="12312" width="6.8984375" style="594" customWidth="1"/>
    <col min="12313" max="12544" width="6.5" style="594"/>
    <col min="12545" max="12545" width="9" style="594" customWidth="1"/>
    <col min="12546" max="12546" width="5.69921875" style="594" customWidth="1"/>
    <col min="12547" max="12549" width="6.5" style="594"/>
    <col min="12550" max="12550" width="9" style="594" customWidth="1"/>
    <col min="12551" max="12556" width="8.19921875" style="594" customWidth="1"/>
    <col min="12557" max="12557" width="9.69921875" style="594" customWidth="1"/>
    <col min="12558" max="12558" width="8.19921875" style="594" customWidth="1"/>
    <col min="12559" max="12562" width="6.8984375" style="594" customWidth="1"/>
    <col min="12563" max="12564" width="8.19921875" style="594" customWidth="1"/>
    <col min="12565" max="12568" width="6.8984375" style="594" customWidth="1"/>
    <col min="12569" max="12800" width="6.5" style="594"/>
    <col min="12801" max="12801" width="9" style="594" customWidth="1"/>
    <col min="12802" max="12802" width="5.69921875" style="594" customWidth="1"/>
    <col min="12803" max="12805" width="6.5" style="594"/>
    <col min="12806" max="12806" width="9" style="594" customWidth="1"/>
    <col min="12807" max="12812" width="8.19921875" style="594" customWidth="1"/>
    <col min="12813" max="12813" width="9.69921875" style="594" customWidth="1"/>
    <col min="12814" max="12814" width="8.19921875" style="594" customWidth="1"/>
    <col min="12815" max="12818" width="6.8984375" style="594" customWidth="1"/>
    <col min="12819" max="12820" width="8.19921875" style="594" customWidth="1"/>
    <col min="12821" max="12824" width="6.8984375" style="594" customWidth="1"/>
    <col min="12825" max="13056" width="6.5" style="594"/>
    <col min="13057" max="13057" width="9" style="594" customWidth="1"/>
    <col min="13058" max="13058" width="5.69921875" style="594" customWidth="1"/>
    <col min="13059" max="13061" width="6.5" style="594"/>
    <col min="13062" max="13062" width="9" style="594" customWidth="1"/>
    <col min="13063" max="13068" width="8.19921875" style="594" customWidth="1"/>
    <col min="13069" max="13069" width="9.69921875" style="594" customWidth="1"/>
    <col min="13070" max="13070" width="8.19921875" style="594" customWidth="1"/>
    <col min="13071" max="13074" width="6.8984375" style="594" customWidth="1"/>
    <col min="13075" max="13076" width="8.19921875" style="594" customWidth="1"/>
    <col min="13077" max="13080" width="6.8984375" style="594" customWidth="1"/>
    <col min="13081" max="13312" width="6.5" style="594"/>
    <col min="13313" max="13313" width="9" style="594" customWidth="1"/>
    <col min="13314" max="13314" width="5.69921875" style="594" customWidth="1"/>
    <col min="13315" max="13317" width="6.5" style="594"/>
    <col min="13318" max="13318" width="9" style="594" customWidth="1"/>
    <col min="13319" max="13324" width="8.19921875" style="594" customWidth="1"/>
    <col min="13325" max="13325" width="9.69921875" style="594" customWidth="1"/>
    <col min="13326" max="13326" width="8.19921875" style="594" customWidth="1"/>
    <col min="13327" max="13330" width="6.8984375" style="594" customWidth="1"/>
    <col min="13331" max="13332" width="8.19921875" style="594" customWidth="1"/>
    <col min="13333" max="13336" width="6.8984375" style="594" customWidth="1"/>
    <col min="13337" max="13568" width="6.5" style="594"/>
    <col min="13569" max="13569" width="9" style="594" customWidth="1"/>
    <col min="13570" max="13570" width="5.69921875" style="594" customWidth="1"/>
    <col min="13571" max="13573" width="6.5" style="594"/>
    <col min="13574" max="13574" width="9" style="594" customWidth="1"/>
    <col min="13575" max="13580" width="8.19921875" style="594" customWidth="1"/>
    <col min="13581" max="13581" width="9.69921875" style="594" customWidth="1"/>
    <col min="13582" max="13582" width="8.19921875" style="594" customWidth="1"/>
    <col min="13583" max="13586" width="6.8984375" style="594" customWidth="1"/>
    <col min="13587" max="13588" width="8.19921875" style="594" customWidth="1"/>
    <col min="13589" max="13592" width="6.8984375" style="594" customWidth="1"/>
    <col min="13593" max="13824" width="6.5" style="594"/>
    <col min="13825" max="13825" width="9" style="594" customWidth="1"/>
    <col min="13826" max="13826" width="5.69921875" style="594" customWidth="1"/>
    <col min="13827" max="13829" width="6.5" style="594"/>
    <col min="13830" max="13830" width="9" style="594" customWidth="1"/>
    <col min="13831" max="13836" width="8.19921875" style="594" customWidth="1"/>
    <col min="13837" max="13837" width="9.69921875" style="594" customWidth="1"/>
    <col min="13838" max="13838" width="8.19921875" style="594" customWidth="1"/>
    <col min="13839" max="13842" width="6.8984375" style="594" customWidth="1"/>
    <col min="13843" max="13844" width="8.19921875" style="594" customWidth="1"/>
    <col min="13845" max="13848" width="6.8984375" style="594" customWidth="1"/>
    <col min="13849" max="14080" width="6.5" style="594"/>
    <col min="14081" max="14081" width="9" style="594" customWidth="1"/>
    <col min="14082" max="14082" width="5.69921875" style="594" customWidth="1"/>
    <col min="14083" max="14085" width="6.5" style="594"/>
    <col min="14086" max="14086" width="9" style="594" customWidth="1"/>
    <col min="14087" max="14092" width="8.19921875" style="594" customWidth="1"/>
    <col min="14093" max="14093" width="9.69921875" style="594" customWidth="1"/>
    <col min="14094" max="14094" width="8.19921875" style="594" customWidth="1"/>
    <col min="14095" max="14098" width="6.8984375" style="594" customWidth="1"/>
    <col min="14099" max="14100" width="8.19921875" style="594" customWidth="1"/>
    <col min="14101" max="14104" width="6.8984375" style="594" customWidth="1"/>
    <col min="14105" max="14336" width="6.5" style="594"/>
    <col min="14337" max="14337" width="9" style="594" customWidth="1"/>
    <col min="14338" max="14338" width="5.69921875" style="594" customWidth="1"/>
    <col min="14339" max="14341" width="6.5" style="594"/>
    <col min="14342" max="14342" width="9" style="594" customWidth="1"/>
    <col min="14343" max="14348" width="8.19921875" style="594" customWidth="1"/>
    <col min="14349" max="14349" width="9.69921875" style="594" customWidth="1"/>
    <col min="14350" max="14350" width="8.19921875" style="594" customWidth="1"/>
    <col min="14351" max="14354" width="6.8984375" style="594" customWidth="1"/>
    <col min="14355" max="14356" width="8.19921875" style="594" customWidth="1"/>
    <col min="14357" max="14360" width="6.8984375" style="594" customWidth="1"/>
    <col min="14361" max="14592" width="6.5" style="594"/>
    <col min="14593" max="14593" width="9" style="594" customWidth="1"/>
    <col min="14594" max="14594" width="5.69921875" style="594" customWidth="1"/>
    <col min="14595" max="14597" width="6.5" style="594"/>
    <col min="14598" max="14598" width="9" style="594" customWidth="1"/>
    <col min="14599" max="14604" width="8.19921875" style="594" customWidth="1"/>
    <col min="14605" max="14605" width="9.69921875" style="594" customWidth="1"/>
    <col min="14606" max="14606" width="8.19921875" style="594" customWidth="1"/>
    <col min="14607" max="14610" width="6.8984375" style="594" customWidth="1"/>
    <col min="14611" max="14612" width="8.19921875" style="594" customWidth="1"/>
    <col min="14613" max="14616" width="6.8984375" style="594" customWidth="1"/>
    <col min="14617" max="14848" width="6.5" style="594"/>
    <col min="14849" max="14849" width="9" style="594" customWidth="1"/>
    <col min="14850" max="14850" width="5.69921875" style="594" customWidth="1"/>
    <col min="14851" max="14853" width="6.5" style="594"/>
    <col min="14854" max="14854" width="9" style="594" customWidth="1"/>
    <col min="14855" max="14860" width="8.19921875" style="594" customWidth="1"/>
    <col min="14861" max="14861" width="9.69921875" style="594" customWidth="1"/>
    <col min="14862" max="14862" width="8.19921875" style="594" customWidth="1"/>
    <col min="14863" max="14866" width="6.8984375" style="594" customWidth="1"/>
    <col min="14867" max="14868" width="8.19921875" style="594" customWidth="1"/>
    <col min="14869" max="14872" width="6.8984375" style="594" customWidth="1"/>
    <col min="14873" max="15104" width="6.5" style="594"/>
    <col min="15105" max="15105" width="9" style="594" customWidth="1"/>
    <col min="15106" max="15106" width="5.69921875" style="594" customWidth="1"/>
    <col min="15107" max="15109" width="6.5" style="594"/>
    <col min="15110" max="15110" width="9" style="594" customWidth="1"/>
    <col min="15111" max="15116" width="8.19921875" style="594" customWidth="1"/>
    <col min="15117" max="15117" width="9.69921875" style="594" customWidth="1"/>
    <col min="15118" max="15118" width="8.19921875" style="594" customWidth="1"/>
    <col min="15119" max="15122" width="6.8984375" style="594" customWidth="1"/>
    <col min="15123" max="15124" width="8.19921875" style="594" customWidth="1"/>
    <col min="15125" max="15128" width="6.8984375" style="594" customWidth="1"/>
    <col min="15129" max="15360" width="6.5" style="594"/>
    <col min="15361" max="15361" width="9" style="594" customWidth="1"/>
    <col min="15362" max="15362" width="5.69921875" style="594" customWidth="1"/>
    <col min="15363" max="15365" width="6.5" style="594"/>
    <col min="15366" max="15366" width="9" style="594" customWidth="1"/>
    <col min="15367" max="15372" width="8.19921875" style="594" customWidth="1"/>
    <col min="15373" max="15373" width="9.69921875" style="594" customWidth="1"/>
    <col min="15374" max="15374" width="8.19921875" style="594" customWidth="1"/>
    <col min="15375" max="15378" width="6.8984375" style="594" customWidth="1"/>
    <col min="15379" max="15380" width="8.19921875" style="594" customWidth="1"/>
    <col min="15381" max="15384" width="6.8984375" style="594" customWidth="1"/>
    <col min="15385" max="15616" width="6.5" style="594"/>
    <col min="15617" max="15617" width="9" style="594" customWidth="1"/>
    <col min="15618" max="15618" width="5.69921875" style="594" customWidth="1"/>
    <col min="15619" max="15621" width="6.5" style="594"/>
    <col min="15622" max="15622" width="9" style="594" customWidth="1"/>
    <col min="15623" max="15628" width="8.19921875" style="594" customWidth="1"/>
    <col min="15629" max="15629" width="9.69921875" style="594" customWidth="1"/>
    <col min="15630" max="15630" width="8.19921875" style="594" customWidth="1"/>
    <col min="15631" max="15634" width="6.8984375" style="594" customWidth="1"/>
    <col min="15635" max="15636" width="8.19921875" style="594" customWidth="1"/>
    <col min="15637" max="15640" width="6.8984375" style="594" customWidth="1"/>
    <col min="15641" max="15872" width="6.5" style="594"/>
    <col min="15873" max="15873" width="9" style="594" customWidth="1"/>
    <col min="15874" max="15874" width="5.69921875" style="594" customWidth="1"/>
    <col min="15875" max="15877" width="6.5" style="594"/>
    <col min="15878" max="15878" width="9" style="594" customWidth="1"/>
    <col min="15879" max="15884" width="8.19921875" style="594" customWidth="1"/>
    <col min="15885" max="15885" width="9.69921875" style="594" customWidth="1"/>
    <col min="15886" max="15886" width="8.19921875" style="594" customWidth="1"/>
    <col min="15887" max="15890" width="6.8984375" style="594" customWidth="1"/>
    <col min="15891" max="15892" width="8.19921875" style="594" customWidth="1"/>
    <col min="15893" max="15896" width="6.8984375" style="594" customWidth="1"/>
    <col min="15897" max="16128" width="6.5" style="594"/>
    <col min="16129" max="16129" width="9" style="594" customWidth="1"/>
    <col min="16130" max="16130" width="5.69921875" style="594" customWidth="1"/>
    <col min="16131" max="16133" width="6.5" style="594"/>
    <col min="16134" max="16134" width="9" style="594" customWidth="1"/>
    <col min="16135" max="16140" width="8.19921875" style="594" customWidth="1"/>
    <col min="16141" max="16141" width="9.69921875" style="594" customWidth="1"/>
    <col min="16142" max="16142" width="8.19921875" style="594" customWidth="1"/>
    <col min="16143" max="16146" width="6.8984375" style="594" customWidth="1"/>
    <col min="16147" max="16148" width="8.19921875" style="594" customWidth="1"/>
    <col min="16149" max="16152" width="6.8984375" style="594" customWidth="1"/>
    <col min="16153" max="16384" width="6.5" style="594"/>
  </cols>
  <sheetData>
    <row r="1" spans="1:25" ht="20.100000000000001" customHeight="1">
      <c r="A1" s="529" t="s">
        <v>1383</v>
      </c>
      <c r="B1" s="530"/>
      <c r="F1" s="625"/>
      <c r="G1" s="625"/>
      <c r="H1" s="625"/>
      <c r="I1" s="625"/>
      <c r="J1" s="625"/>
      <c r="K1" s="625"/>
      <c r="L1" s="625"/>
      <c r="M1" s="625"/>
      <c r="N1" s="625"/>
      <c r="O1" s="625"/>
      <c r="P1" s="625"/>
      <c r="Q1" s="625"/>
      <c r="R1" s="625"/>
      <c r="S1" s="625"/>
      <c r="T1" s="2031" t="s">
        <v>276</v>
      </c>
      <c r="U1" s="2032"/>
      <c r="V1" s="2033" t="s">
        <v>1416</v>
      </c>
      <c r="W1" s="2034"/>
      <c r="X1" s="2034"/>
      <c r="Y1" s="57" t="s">
        <v>6</v>
      </c>
    </row>
    <row r="2" spans="1:25" ht="20.100000000000001" customHeight="1">
      <c r="A2" s="598" t="s">
        <v>1385</v>
      </c>
      <c r="B2" s="535" t="s">
        <v>1611</v>
      </c>
      <c r="C2" s="651"/>
      <c r="D2" s="625"/>
      <c r="E2" s="625"/>
      <c r="F2" s="625"/>
      <c r="G2" s="625"/>
      <c r="H2" s="625"/>
      <c r="I2" s="625"/>
      <c r="J2" s="625"/>
      <c r="K2" s="625"/>
      <c r="L2" s="625"/>
      <c r="M2" s="625"/>
      <c r="N2" s="625"/>
      <c r="O2" s="625"/>
      <c r="P2" s="625"/>
      <c r="Q2" s="625"/>
      <c r="R2" s="625"/>
      <c r="S2" s="625"/>
      <c r="T2" s="2031" t="s">
        <v>1365</v>
      </c>
      <c r="U2" s="2032"/>
      <c r="V2" s="2035" t="s">
        <v>1612</v>
      </c>
      <c r="W2" s="2035"/>
      <c r="X2" s="2035"/>
    </row>
    <row r="3" spans="1:25" ht="21" customHeight="1">
      <c r="A3" s="2036"/>
      <c r="B3" s="2036"/>
      <c r="C3" s="2036"/>
      <c r="D3" s="2036"/>
      <c r="E3" s="2036"/>
      <c r="F3" s="2036"/>
      <c r="G3" s="2036"/>
      <c r="H3" s="2036"/>
      <c r="I3" s="2036"/>
      <c r="J3" s="2036"/>
      <c r="K3" s="2036"/>
      <c r="L3" s="2036"/>
      <c r="M3" s="2036"/>
      <c r="N3" s="2036"/>
      <c r="O3" s="2036"/>
      <c r="P3" s="2036"/>
      <c r="Q3" s="2036"/>
      <c r="R3" s="2036"/>
      <c r="S3" s="2036"/>
      <c r="T3" s="2036"/>
      <c r="U3" s="2036"/>
      <c r="V3" s="2036"/>
      <c r="W3" s="2036"/>
      <c r="X3" s="2036"/>
    </row>
    <row r="4" spans="1:25" ht="35.1" customHeight="1">
      <c r="A4" s="2029" t="s">
        <v>1613</v>
      </c>
      <c r="B4" s="2030"/>
      <c r="C4" s="2030"/>
      <c r="D4" s="2030"/>
      <c r="E4" s="2030"/>
      <c r="F4" s="2030"/>
      <c r="G4" s="2030"/>
      <c r="H4" s="2030"/>
      <c r="I4" s="2030"/>
      <c r="J4" s="2030"/>
      <c r="K4" s="2030"/>
      <c r="L4" s="2030"/>
      <c r="M4" s="2030"/>
      <c r="N4" s="2030"/>
      <c r="O4" s="2030"/>
      <c r="P4" s="2030"/>
      <c r="Q4" s="2030"/>
      <c r="R4" s="2030"/>
      <c r="S4" s="2030"/>
      <c r="T4" s="2030"/>
      <c r="U4" s="2030"/>
      <c r="V4" s="2030"/>
      <c r="W4" s="2030"/>
      <c r="X4" s="2030"/>
    </row>
    <row r="5" spans="1:25" ht="21" customHeight="1" thickBot="1">
      <c r="A5" s="2025" t="s">
        <v>2011</v>
      </c>
      <c r="B5" s="2025"/>
      <c r="C5" s="2025"/>
      <c r="D5" s="2025"/>
      <c r="E5" s="2025"/>
      <c r="F5" s="2025"/>
      <c r="G5" s="2025"/>
      <c r="H5" s="2025"/>
      <c r="I5" s="2025"/>
      <c r="J5" s="2025"/>
      <c r="K5" s="2025"/>
      <c r="L5" s="2025"/>
      <c r="M5" s="2025"/>
      <c r="N5" s="2025"/>
      <c r="O5" s="2025"/>
      <c r="P5" s="2025"/>
      <c r="Q5" s="2025"/>
      <c r="R5" s="2025"/>
      <c r="S5" s="2025"/>
      <c r="T5" s="2025"/>
      <c r="U5" s="2025"/>
      <c r="V5" s="2025"/>
      <c r="W5" s="2025"/>
      <c r="X5" s="2025"/>
    </row>
    <row r="6" spans="1:25" s="604" customFormat="1" ht="28.5" customHeight="1">
      <c r="A6" s="1990" t="s">
        <v>1614</v>
      </c>
      <c r="B6" s="2026" t="s">
        <v>1615</v>
      </c>
      <c r="C6" s="2028" t="s">
        <v>1546</v>
      </c>
      <c r="D6" s="2028"/>
      <c r="E6" s="2028"/>
      <c r="F6" s="2028"/>
      <c r="G6" s="1879" t="s">
        <v>1616</v>
      </c>
      <c r="H6" s="1879"/>
      <c r="I6" s="1879"/>
      <c r="J6" s="1879"/>
      <c r="K6" s="1879"/>
      <c r="L6" s="1879"/>
      <c r="M6" s="1879"/>
      <c r="N6" s="1879"/>
      <c r="O6" s="1879"/>
      <c r="P6" s="1879"/>
      <c r="Q6" s="1879"/>
      <c r="R6" s="1978"/>
      <c r="S6" s="1878" t="s">
        <v>1617</v>
      </c>
      <c r="T6" s="1879"/>
      <c r="U6" s="1879"/>
      <c r="V6" s="1879"/>
      <c r="W6" s="1879"/>
      <c r="X6" s="1879"/>
    </row>
    <row r="7" spans="1:25" s="604" customFormat="1" ht="22.5" customHeight="1">
      <c r="A7" s="2018"/>
      <c r="B7" s="2027"/>
      <c r="C7" s="1881" t="s">
        <v>1618</v>
      </c>
      <c r="D7" s="1882"/>
      <c r="E7" s="1882"/>
      <c r="F7" s="2022" t="s">
        <v>1619</v>
      </c>
      <c r="G7" s="2022" t="s">
        <v>1618</v>
      </c>
      <c r="H7" s="2022" t="s">
        <v>1620</v>
      </c>
      <c r="I7" s="2020" t="s">
        <v>1621</v>
      </c>
      <c r="J7" s="2022" t="s">
        <v>1622</v>
      </c>
      <c r="K7" s="2022" t="s">
        <v>1623</v>
      </c>
      <c r="L7" s="2024" t="s">
        <v>1624</v>
      </c>
      <c r="M7" s="699"/>
      <c r="N7" s="2022" t="s">
        <v>1625</v>
      </c>
      <c r="O7" s="1881" t="s">
        <v>1626</v>
      </c>
      <c r="P7" s="1884"/>
      <c r="Q7" s="1881" t="s">
        <v>1627</v>
      </c>
      <c r="R7" s="1884"/>
      <c r="S7" s="2022" t="s">
        <v>1618</v>
      </c>
      <c r="T7" s="2022" t="s">
        <v>1620</v>
      </c>
      <c r="U7" s="1881" t="s">
        <v>1626</v>
      </c>
      <c r="V7" s="1882"/>
      <c r="W7" s="1881" t="s">
        <v>1627</v>
      </c>
      <c r="X7" s="1882"/>
    </row>
    <row r="8" spans="1:25" s="604" customFormat="1" ht="41.25" customHeight="1" thickBot="1">
      <c r="A8" s="1991"/>
      <c r="B8" s="2023"/>
      <c r="C8" s="700" t="s">
        <v>253</v>
      </c>
      <c r="D8" s="700" t="s">
        <v>1628</v>
      </c>
      <c r="E8" s="700" t="s">
        <v>1629</v>
      </c>
      <c r="F8" s="2023"/>
      <c r="G8" s="2023"/>
      <c r="H8" s="2023"/>
      <c r="I8" s="2021"/>
      <c r="J8" s="2023"/>
      <c r="K8" s="2023"/>
      <c r="L8" s="2023"/>
      <c r="M8" s="701" t="s">
        <v>1630</v>
      </c>
      <c r="N8" s="2023"/>
      <c r="O8" s="702" t="s">
        <v>1631</v>
      </c>
      <c r="P8" s="702" t="s">
        <v>1632</v>
      </c>
      <c r="Q8" s="702" t="s">
        <v>1633</v>
      </c>
      <c r="R8" s="702" t="s">
        <v>1632</v>
      </c>
      <c r="S8" s="2023"/>
      <c r="T8" s="2023"/>
      <c r="U8" s="702" t="s">
        <v>1631</v>
      </c>
      <c r="V8" s="703" t="s">
        <v>1632</v>
      </c>
      <c r="W8" s="702" t="s">
        <v>1633</v>
      </c>
      <c r="X8" s="703" t="s">
        <v>1632</v>
      </c>
    </row>
    <row r="9" spans="1:25" s="608" customFormat="1" ht="50.1" customHeight="1">
      <c r="A9" s="2018"/>
      <c r="B9" s="704" t="s">
        <v>1409</v>
      </c>
      <c r="C9" s="607">
        <v>6</v>
      </c>
      <c r="D9" s="1328" t="s">
        <v>2095</v>
      </c>
      <c r="E9" s="607">
        <v>6</v>
      </c>
      <c r="F9" s="607">
        <v>80273.7</v>
      </c>
      <c r="G9" s="1328" t="s">
        <v>2095</v>
      </c>
      <c r="H9" s="1328" t="s">
        <v>2095</v>
      </c>
      <c r="I9" s="1328" t="s">
        <v>2095</v>
      </c>
      <c r="J9" s="1328" t="s">
        <v>2095</v>
      </c>
      <c r="K9" s="1328" t="s">
        <v>2095</v>
      </c>
      <c r="L9" s="1328" t="s">
        <v>2095</v>
      </c>
      <c r="M9" s="1328" t="s">
        <v>2095</v>
      </c>
      <c r="N9" s="1328" t="s">
        <v>2095</v>
      </c>
      <c r="O9" s="1328" t="s">
        <v>2095</v>
      </c>
      <c r="P9" s="1328" t="s">
        <v>2095</v>
      </c>
      <c r="Q9" s="1328" t="s">
        <v>2095</v>
      </c>
      <c r="R9" s="1328" t="s">
        <v>2095</v>
      </c>
      <c r="S9" s="607">
        <v>6</v>
      </c>
      <c r="T9" s="607">
        <v>80273.7</v>
      </c>
      <c r="U9" s="1328" t="s">
        <v>2095</v>
      </c>
      <c r="V9" s="1328" t="s">
        <v>2095</v>
      </c>
      <c r="W9" s="1328" t="s">
        <v>2095</v>
      </c>
      <c r="X9" s="1329" t="s">
        <v>2095</v>
      </c>
    </row>
    <row r="10" spans="1:25" ht="50.1" customHeight="1">
      <c r="A10" s="2018"/>
      <c r="B10" s="705" t="s">
        <v>1634</v>
      </c>
      <c r="C10" s="1260">
        <v>6</v>
      </c>
      <c r="D10" s="1328" t="s">
        <v>2095</v>
      </c>
      <c r="E10" s="1260">
        <v>6</v>
      </c>
      <c r="F10" s="1260">
        <v>80273.7</v>
      </c>
      <c r="G10" s="1328" t="s">
        <v>2095</v>
      </c>
      <c r="H10" s="1328" t="s">
        <v>2095</v>
      </c>
      <c r="I10" s="1328" t="s">
        <v>2095</v>
      </c>
      <c r="J10" s="1328" t="s">
        <v>2095</v>
      </c>
      <c r="K10" s="1328" t="s">
        <v>2095</v>
      </c>
      <c r="L10" s="1328" t="s">
        <v>2095</v>
      </c>
      <c r="M10" s="1328" t="s">
        <v>2095</v>
      </c>
      <c r="N10" s="1328" t="s">
        <v>2095</v>
      </c>
      <c r="O10" s="1328" t="s">
        <v>2095</v>
      </c>
      <c r="P10" s="1328" t="s">
        <v>2095</v>
      </c>
      <c r="Q10" s="1328" t="s">
        <v>2095</v>
      </c>
      <c r="R10" s="1328" t="s">
        <v>2095</v>
      </c>
      <c r="S10" s="1260">
        <v>6</v>
      </c>
      <c r="T10" s="1260">
        <v>80273.7</v>
      </c>
      <c r="U10" s="1328" t="s">
        <v>2095</v>
      </c>
      <c r="V10" s="1328" t="s">
        <v>2095</v>
      </c>
      <c r="W10" s="1328" t="s">
        <v>2095</v>
      </c>
      <c r="X10" s="1329" t="s">
        <v>2095</v>
      </c>
    </row>
    <row r="11" spans="1:25" ht="50.1" customHeight="1">
      <c r="A11" s="2019"/>
      <c r="B11" s="705" t="s">
        <v>1635</v>
      </c>
      <c r="C11" s="1328" t="s">
        <v>2095</v>
      </c>
      <c r="D11" s="1328" t="s">
        <v>2095</v>
      </c>
      <c r="E11" s="1328" t="s">
        <v>2095</v>
      </c>
      <c r="F11" s="1328" t="s">
        <v>2095</v>
      </c>
      <c r="G11" s="1328" t="s">
        <v>2095</v>
      </c>
      <c r="H11" s="1328" t="s">
        <v>2095</v>
      </c>
      <c r="I11" s="1328" t="s">
        <v>2095</v>
      </c>
      <c r="J11" s="1328" t="s">
        <v>2095</v>
      </c>
      <c r="K11" s="1328" t="s">
        <v>2095</v>
      </c>
      <c r="L11" s="1328" t="s">
        <v>2095</v>
      </c>
      <c r="M11" s="1328" t="s">
        <v>2095</v>
      </c>
      <c r="N11" s="1328" t="s">
        <v>2095</v>
      </c>
      <c r="O11" s="1328" t="s">
        <v>2095</v>
      </c>
      <c r="P11" s="1328" t="s">
        <v>2095</v>
      </c>
      <c r="Q11" s="1328" t="s">
        <v>2095</v>
      </c>
      <c r="R11" s="1328" t="s">
        <v>2095</v>
      </c>
      <c r="S11" s="1328" t="s">
        <v>2095</v>
      </c>
      <c r="T11" s="1328" t="s">
        <v>2095</v>
      </c>
      <c r="U11" s="1328" t="s">
        <v>2095</v>
      </c>
      <c r="V11" s="1328" t="s">
        <v>2095</v>
      </c>
      <c r="W11" s="1328" t="s">
        <v>2095</v>
      </c>
      <c r="X11" s="1329" t="s">
        <v>2095</v>
      </c>
    </row>
    <row r="12" spans="1:25" s="531" customFormat="1" ht="50.1" customHeight="1" thickBot="1">
      <c r="A12" s="556" t="s">
        <v>1412</v>
      </c>
      <c r="B12" s="557"/>
      <c r="C12" s="557"/>
      <c r="D12" s="557"/>
      <c r="E12" s="557"/>
      <c r="F12" s="558"/>
      <c r="G12" s="559"/>
      <c r="H12" s="559"/>
      <c r="I12" s="558"/>
      <c r="J12" s="559"/>
      <c r="K12" s="559"/>
      <c r="L12" s="558"/>
      <c r="M12" s="557"/>
      <c r="N12" s="557"/>
      <c r="O12" s="560"/>
      <c r="P12" s="561"/>
      <c r="Q12" s="560"/>
      <c r="R12" s="561"/>
      <c r="S12" s="558"/>
      <c r="T12" s="558"/>
      <c r="U12" s="558"/>
      <c r="V12" s="558"/>
      <c r="W12" s="558"/>
      <c r="X12" s="558"/>
    </row>
    <row r="13" spans="1:25" s="531" customFormat="1" ht="13.5" customHeight="1">
      <c r="A13" s="563" t="s">
        <v>256</v>
      </c>
      <c r="B13" s="534"/>
      <c r="C13" s="534"/>
      <c r="D13" s="534"/>
      <c r="E13" s="534"/>
      <c r="G13" s="578" t="s">
        <v>257</v>
      </c>
      <c r="H13" s="534"/>
      <c r="L13" s="534" t="s">
        <v>1636</v>
      </c>
      <c r="M13" s="534"/>
      <c r="O13" s="534"/>
      <c r="Q13" s="534"/>
      <c r="T13" s="564" t="s">
        <v>1637</v>
      </c>
    </row>
    <row r="14" spans="1:25" s="531" customFormat="1" ht="13.5" customHeight="1">
      <c r="A14" s="563"/>
      <c r="B14" s="534"/>
      <c r="C14" s="534"/>
      <c r="D14" s="534"/>
      <c r="E14" s="534"/>
      <c r="G14" s="578"/>
      <c r="H14" s="534"/>
      <c r="L14" s="534"/>
      <c r="M14" s="534"/>
      <c r="O14" s="534"/>
      <c r="Q14" s="534"/>
      <c r="T14" s="564"/>
    </row>
    <row r="15" spans="1:25" s="531" customFormat="1" ht="13.5" customHeight="1">
      <c r="H15" s="534"/>
      <c r="L15" s="534" t="s">
        <v>52</v>
      </c>
      <c r="M15" s="534"/>
      <c r="N15" s="565"/>
      <c r="O15" s="534"/>
      <c r="Q15" s="534"/>
      <c r="S15" s="534"/>
    </row>
    <row r="16" spans="1:25" s="531" customFormat="1" ht="13.5" customHeight="1">
      <c r="H16" s="534"/>
      <c r="L16" s="534"/>
      <c r="M16" s="534"/>
      <c r="N16" s="565"/>
      <c r="O16" s="534"/>
      <c r="Q16" s="534"/>
      <c r="S16" s="534"/>
    </row>
    <row r="17" spans="1:24" ht="16.5" customHeight="1">
      <c r="A17" s="566" t="s">
        <v>1413</v>
      </c>
      <c r="B17" s="624"/>
      <c r="C17" s="625"/>
      <c r="D17" s="625"/>
      <c r="E17" s="625"/>
      <c r="F17" s="625"/>
      <c r="G17" s="625"/>
      <c r="H17" s="625"/>
      <c r="I17" s="625"/>
      <c r="J17" s="625"/>
      <c r="K17" s="625"/>
      <c r="L17" s="625"/>
      <c r="M17" s="625"/>
      <c r="N17" s="625"/>
      <c r="O17" s="625"/>
      <c r="P17" s="625"/>
      <c r="Q17" s="625"/>
      <c r="R17" s="625"/>
      <c r="S17" s="625"/>
      <c r="T17" s="625"/>
      <c r="X17" s="567" t="s">
        <v>2099</v>
      </c>
    </row>
    <row r="18" spans="1:24" ht="16.5" customHeight="1">
      <c r="A18" s="566" t="s">
        <v>1467</v>
      </c>
      <c r="B18" s="624"/>
      <c r="C18" s="625"/>
      <c r="D18" s="625"/>
      <c r="E18" s="625"/>
      <c r="F18" s="625"/>
      <c r="G18" s="625"/>
      <c r="H18" s="625"/>
      <c r="I18" s="625"/>
      <c r="J18" s="625"/>
      <c r="K18" s="625"/>
      <c r="L18" s="625"/>
      <c r="M18" s="625"/>
      <c r="N18" s="625"/>
      <c r="O18" s="625"/>
      <c r="P18" s="625"/>
      <c r="Q18" s="625"/>
      <c r="R18" s="625"/>
      <c r="S18" s="625"/>
      <c r="T18" s="625"/>
    </row>
    <row r="19" spans="1:24" ht="16.5" customHeight="1">
      <c r="A19" s="591"/>
      <c r="B19" s="706" t="s">
        <v>1639</v>
      </c>
    </row>
    <row r="20" spans="1:24" ht="21" customHeight="1"/>
    <row r="21" spans="1:24" ht="16.5" customHeight="1"/>
    <row r="22" spans="1:24" ht="16.5" customHeight="1"/>
    <row r="23" spans="1:24" s="604" customFormat="1" ht="28.5" customHeight="1"/>
    <row r="24" spans="1:24" s="604" customFormat="1" ht="28.5" customHeight="1"/>
    <row r="25" spans="1:24" s="604" customFormat="1" ht="53.25" customHeight="1"/>
    <row r="26" spans="1:24" s="608" customFormat="1" ht="23.25" customHeight="1"/>
    <row r="27" spans="1:24" ht="23.25" customHeight="1"/>
    <row r="28" spans="1:24" ht="23.25" customHeight="1"/>
    <row r="29" spans="1:24" s="608" customFormat="1" ht="23.25" customHeight="1"/>
    <row r="30" spans="1:24" ht="23.25" customHeight="1"/>
    <row r="31" spans="1:24" ht="23.25" customHeight="1"/>
    <row r="32" spans="1:24" s="608" customFormat="1" ht="23.25" customHeight="1"/>
    <row r="33" spans="1:24" ht="23.25" customHeight="1"/>
    <row r="34" spans="1:24" ht="23.25" customHeight="1"/>
    <row r="35" spans="1:24" s="608" customFormat="1" ht="23.25" customHeight="1"/>
    <row r="36" spans="1:24" ht="23.25" customHeight="1"/>
    <row r="37" spans="1:24" ht="23.25" customHeight="1"/>
    <row r="38" spans="1:24" ht="14.25" customHeight="1"/>
    <row r="39" spans="1:24" ht="14.25" customHeight="1"/>
    <row r="40" spans="1:24" ht="16.5" customHeight="1">
      <c r="U40" s="625"/>
      <c r="V40" s="625"/>
      <c r="W40" s="625"/>
      <c r="X40" s="625"/>
    </row>
    <row r="41" spans="1:24" ht="16.5" customHeight="1">
      <c r="U41" s="625"/>
      <c r="V41" s="625"/>
      <c r="W41" s="625"/>
      <c r="X41" s="625"/>
    </row>
    <row r="42" spans="1:24">
      <c r="A42" s="627"/>
      <c r="B42" s="627"/>
      <c r="C42" s="627"/>
      <c r="D42" s="627"/>
      <c r="E42" s="627"/>
      <c r="F42" s="627"/>
      <c r="G42" s="627"/>
      <c r="H42" s="627"/>
      <c r="I42" s="627"/>
      <c r="J42" s="627"/>
      <c r="K42" s="627"/>
      <c r="L42" s="627"/>
      <c r="M42" s="627"/>
      <c r="N42" s="627"/>
      <c r="O42" s="627"/>
      <c r="P42" s="627"/>
      <c r="Q42" s="627"/>
      <c r="R42" s="627"/>
      <c r="S42" s="627"/>
      <c r="T42" s="627"/>
      <c r="U42" s="627"/>
      <c r="V42" s="627"/>
      <c r="W42" s="627"/>
      <c r="X42" s="627"/>
    </row>
  </sheetData>
  <mergeCells count="28">
    <mergeCell ref="A4:X4"/>
    <mergeCell ref="T1:U1"/>
    <mergeCell ref="V1:X1"/>
    <mergeCell ref="T2:U2"/>
    <mergeCell ref="V2:X2"/>
    <mergeCell ref="A3:X3"/>
    <mergeCell ref="A5:X5"/>
    <mergeCell ref="A6:A8"/>
    <mergeCell ref="B6:B8"/>
    <mergeCell ref="C6:F6"/>
    <mergeCell ref="G6:R6"/>
    <mergeCell ref="S6:X6"/>
    <mergeCell ref="C7:E7"/>
    <mergeCell ref="F7:F8"/>
    <mergeCell ref="G7:G8"/>
    <mergeCell ref="H7:H8"/>
    <mergeCell ref="Q7:R7"/>
    <mergeCell ref="S7:S8"/>
    <mergeCell ref="T7:T8"/>
    <mergeCell ref="U7:V7"/>
    <mergeCell ref="W7:X7"/>
    <mergeCell ref="N7:N8"/>
    <mergeCell ref="O7:P7"/>
    <mergeCell ref="A9:A11"/>
    <mergeCell ref="I7:I8"/>
    <mergeCell ref="J7:J8"/>
    <mergeCell ref="K7:K8"/>
    <mergeCell ref="L7:L8"/>
  </mergeCells>
  <phoneticPr fontId="11" type="noConversion"/>
  <hyperlinks>
    <hyperlink ref="Y1" location="預告統計資料發布時間表!A1" display="回發布時間表" xr:uid="{DA183E45-918A-4FC3-973B-C61432E07548}"/>
  </hyperlinks>
  <printOptions horizontalCentered="1" verticalCentered="1"/>
  <pageMargins left="0.59055118110236227" right="0.55118110236220474" top="0.78740157480314965" bottom="0.59055118110236227" header="0.51181102362204722" footer="0.51181102362204722"/>
  <pageSetup paperSize="9" scale="70" orientation="landscape" r:id="rId1"/>
  <headerFooter alignWithMargins="0"/>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A1:U69"/>
  <sheetViews>
    <sheetView zoomScaleNormal="75" workbookViewId="0">
      <selection activeCell="C10" sqref="C10"/>
    </sheetView>
  </sheetViews>
  <sheetFormatPr defaultColWidth="6.5" defaultRowHeight="12"/>
  <cols>
    <col min="1" max="1" width="8.59765625" style="594" customWidth="1"/>
    <col min="2" max="2" width="5.8984375" style="594" customWidth="1"/>
    <col min="3" max="3" width="7.59765625" style="594" customWidth="1"/>
    <col min="4" max="5" width="6.8984375" style="594" customWidth="1"/>
    <col min="6" max="16" width="7.59765625" style="594" customWidth="1"/>
    <col min="17" max="17" width="8.19921875" style="594" customWidth="1"/>
    <col min="18" max="18" width="9.3984375" style="594" customWidth="1"/>
    <col min="19" max="20" width="8.3984375" style="594" customWidth="1"/>
    <col min="21" max="256" width="6.5" style="594"/>
    <col min="257" max="257" width="8.59765625" style="594" customWidth="1"/>
    <col min="258" max="258" width="5.8984375" style="594" customWidth="1"/>
    <col min="259" max="259" width="7.59765625" style="594" customWidth="1"/>
    <col min="260" max="261" width="6.8984375" style="594" customWidth="1"/>
    <col min="262" max="272" width="7.59765625" style="594" customWidth="1"/>
    <col min="273" max="273" width="8.19921875" style="594" customWidth="1"/>
    <col min="274" max="274" width="9.3984375" style="594" customWidth="1"/>
    <col min="275" max="276" width="8.3984375" style="594" customWidth="1"/>
    <col min="277" max="512" width="6.5" style="594"/>
    <col min="513" max="513" width="8.59765625" style="594" customWidth="1"/>
    <col min="514" max="514" width="5.8984375" style="594" customWidth="1"/>
    <col min="515" max="515" width="7.59765625" style="594" customWidth="1"/>
    <col min="516" max="517" width="6.8984375" style="594" customWidth="1"/>
    <col min="518" max="528" width="7.59765625" style="594" customWidth="1"/>
    <col min="529" max="529" width="8.19921875" style="594" customWidth="1"/>
    <col min="530" max="530" width="9.3984375" style="594" customWidth="1"/>
    <col min="531" max="532" width="8.3984375" style="594" customWidth="1"/>
    <col min="533" max="768" width="6.5" style="594"/>
    <col min="769" max="769" width="8.59765625" style="594" customWidth="1"/>
    <col min="770" max="770" width="5.8984375" style="594" customWidth="1"/>
    <col min="771" max="771" width="7.59765625" style="594" customWidth="1"/>
    <col min="772" max="773" width="6.8984375" style="594" customWidth="1"/>
    <col min="774" max="784" width="7.59765625" style="594" customWidth="1"/>
    <col min="785" max="785" width="8.19921875" style="594" customWidth="1"/>
    <col min="786" max="786" width="9.3984375" style="594" customWidth="1"/>
    <col min="787" max="788" width="8.3984375" style="594" customWidth="1"/>
    <col min="789" max="1024" width="6.5" style="594"/>
    <col min="1025" max="1025" width="8.59765625" style="594" customWidth="1"/>
    <col min="1026" max="1026" width="5.8984375" style="594" customWidth="1"/>
    <col min="1027" max="1027" width="7.59765625" style="594" customWidth="1"/>
    <col min="1028" max="1029" width="6.8984375" style="594" customWidth="1"/>
    <col min="1030" max="1040" width="7.59765625" style="594" customWidth="1"/>
    <col min="1041" max="1041" width="8.19921875" style="594" customWidth="1"/>
    <col min="1042" max="1042" width="9.3984375" style="594" customWidth="1"/>
    <col min="1043" max="1044" width="8.3984375" style="594" customWidth="1"/>
    <col min="1045" max="1280" width="6.5" style="594"/>
    <col min="1281" max="1281" width="8.59765625" style="594" customWidth="1"/>
    <col min="1282" max="1282" width="5.8984375" style="594" customWidth="1"/>
    <col min="1283" max="1283" width="7.59765625" style="594" customWidth="1"/>
    <col min="1284" max="1285" width="6.8984375" style="594" customWidth="1"/>
    <col min="1286" max="1296" width="7.59765625" style="594" customWidth="1"/>
    <col min="1297" max="1297" width="8.19921875" style="594" customWidth="1"/>
    <col min="1298" max="1298" width="9.3984375" style="594" customWidth="1"/>
    <col min="1299" max="1300" width="8.3984375" style="594" customWidth="1"/>
    <col min="1301" max="1536" width="6.5" style="594"/>
    <col min="1537" max="1537" width="8.59765625" style="594" customWidth="1"/>
    <col min="1538" max="1538" width="5.8984375" style="594" customWidth="1"/>
    <col min="1539" max="1539" width="7.59765625" style="594" customWidth="1"/>
    <col min="1540" max="1541" width="6.8984375" style="594" customWidth="1"/>
    <col min="1542" max="1552" width="7.59765625" style="594" customWidth="1"/>
    <col min="1553" max="1553" width="8.19921875" style="594" customWidth="1"/>
    <col min="1554" max="1554" width="9.3984375" style="594" customWidth="1"/>
    <col min="1555" max="1556" width="8.3984375" style="594" customWidth="1"/>
    <col min="1557" max="1792" width="6.5" style="594"/>
    <col min="1793" max="1793" width="8.59765625" style="594" customWidth="1"/>
    <col min="1794" max="1794" width="5.8984375" style="594" customWidth="1"/>
    <col min="1795" max="1795" width="7.59765625" style="594" customWidth="1"/>
    <col min="1796" max="1797" width="6.8984375" style="594" customWidth="1"/>
    <col min="1798" max="1808" width="7.59765625" style="594" customWidth="1"/>
    <col min="1809" max="1809" width="8.19921875" style="594" customWidth="1"/>
    <col min="1810" max="1810" width="9.3984375" style="594" customWidth="1"/>
    <col min="1811" max="1812" width="8.3984375" style="594" customWidth="1"/>
    <col min="1813" max="2048" width="6.5" style="594"/>
    <col min="2049" max="2049" width="8.59765625" style="594" customWidth="1"/>
    <col min="2050" max="2050" width="5.8984375" style="594" customWidth="1"/>
    <col min="2051" max="2051" width="7.59765625" style="594" customWidth="1"/>
    <col min="2052" max="2053" width="6.8984375" style="594" customWidth="1"/>
    <col min="2054" max="2064" width="7.59765625" style="594" customWidth="1"/>
    <col min="2065" max="2065" width="8.19921875" style="594" customWidth="1"/>
    <col min="2066" max="2066" width="9.3984375" style="594" customWidth="1"/>
    <col min="2067" max="2068" width="8.3984375" style="594" customWidth="1"/>
    <col min="2069" max="2304" width="6.5" style="594"/>
    <col min="2305" max="2305" width="8.59765625" style="594" customWidth="1"/>
    <col min="2306" max="2306" width="5.8984375" style="594" customWidth="1"/>
    <col min="2307" max="2307" width="7.59765625" style="594" customWidth="1"/>
    <col min="2308" max="2309" width="6.8984375" style="594" customWidth="1"/>
    <col min="2310" max="2320" width="7.59765625" style="594" customWidth="1"/>
    <col min="2321" max="2321" width="8.19921875" style="594" customWidth="1"/>
    <col min="2322" max="2322" width="9.3984375" style="594" customWidth="1"/>
    <col min="2323" max="2324" width="8.3984375" style="594" customWidth="1"/>
    <col min="2325" max="2560" width="6.5" style="594"/>
    <col min="2561" max="2561" width="8.59765625" style="594" customWidth="1"/>
    <col min="2562" max="2562" width="5.8984375" style="594" customWidth="1"/>
    <col min="2563" max="2563" width="7.59765625" style="594" customWidth="1"/>
    <col min="2564" max="2565" width="6.8984375" style="594" customWidth="1"/>
    <col min="2566" max="2576" width="7.59765625" style="594" customWidth="1"/>
    <col min="2577" max="2577" width="8.19921875" style="594" customWidth="1"/>
    <col min="2578" max="2578" width="9.3984375" style="594" customWidth="1"/>
    <col min="2579" max="2580" width="8.3984375" style="594" customWidth="1"/>
    <col min="2581" max="2816" width="6.5" style="594"/>
    <col min="2817" max="2817" width="8.59765625" style="594" customWidth="1"/>
    <col min="2818" max="2818" width="5.8984375" style="594" customWidth="1"/>
    <col min="2819" max="2819" width="7.59765625" style="594" customWidth="1"/>
    <col min="2820" max="2821" width="6.8984375" style="594" customWidth="1"/>
    <col min="2822" max="2832" width="7.59765625" style="594" customWidth="1"/>
    <col min="2833" max="2833" width="8.19921875" style="594" customWidth="1"/>
    <col min="2834" max="2834" width="9.3984375" style="594" customWidth="1"/>
    <col min="2835" max="2836" width="8.3984375" style="594" customWidth="1"/>
    <col min="2837" max="3072" width="6.5" style="594"/>
    <col min="3073" max="3073" width="8.59765625" style="594" customWidth="1"/>
    <col min="3074" max="3074" width="5.8984375" style="594" customWidth="1"/>
    <col min="3075" max="3075" width="7.59765625" style="594" customWidth="1"/>
    <col min="3076" max="3077" width="6.8984375" style="594" customWidth="1"/>
    <col min="3078" max="3088" width="7.59765625" style="594" customWidth="1"/>
    <col min="3089" max="3089" width="8.19921875" style="594" customWidth="1"/>
    <col min="3090" max="3090" width="9.3984375" style="594" customWidth="1"/>
    <col min="3091" max="3092" width="8.3984375" style="594" customWidth="1"/>
    <col min="3093" max="3328" width="6.5" style="594"/>
    <col min="3329" max="3329" width="8.59765625" style="594" customWidth="1"/>
    <col min="3330" max="3330" width="5.8984375" style="594" customWidth="1"/>
    <col min="3331" max="3331" width="7.59765625" style="594" customWidth="1"/>
    <col min="3332" max="3333" width="6.8984375" style="594" customWidth="1"/>
    <col min="3334" max="3344" width="7.59765625" style="594" customWidth="1"/>
    <col min="3345" max="3345" width="8.19921875" style="594" customWidth="1"/>
    <col min="3346" max="3346" width="9.3984375" style="594" customWidth="1"/>
    <col min="3347" max="3348" width="8.3984375" style="594" customWidth="1"/>
    <col min="3349" max="3584" width="6.5" style="594"/>
    <col min="3585" max="3585" width="8.59765625" style="594" customWidth="1"/>
    <col min="3586" max="3586" width="5.8984375" style="594" customWidth="1"/>
    <col min="3587" max="3587" width="7.59765625" style="594" customWidth="1"/>
    <col min="3588" max="3589" width="6.8984375" style="594" customWidth="1"/>
    <col min="3590" max="3600" width="7.59765625" style="594" customWidth="1"/>
    <col min="3601" max="3601" width="8.19921875" style="594" customWidth="1"/>
    <col min="3602" max="3602" width="9.3984375" style="594" customWidth="1"/>
    <col min="3603" max="3604" width="8.3984375" style="594" customWidth="1"/>
    <col min="3605" max="3840" width="6.5" style="594"/>
    <col min="3841" max="3841" width="8.59765625" style="594" customWidth="1"/>
    <col min="3842" max="3842" width="5.8984375" style="594" customWidth="1"/>
    <col min="3843" max="3843" width="7.59765625" style="594" customWidth="1"/>
    <col min="3844" max="3845" width="6.8984375" style="594" customWidth="1"/>
    <col min="3846" max="3856" width="7.59765625" style="594" customWidth="1"/>
    <col min="3857" max="3857" width="8.19921875" style="594" customWidth="1"/>
    <col min="3858" max="3858" width="9.3984375" style="594" customWidth="1"/>
    <col min="3859" max="3860" width="8.3984375" style="594" customWidth="1"/>
    <col min="3861" max="4096" width="6.5" style="594"/>
    <col min="4097" max="4097" width="8.59765625" style="594" customWidth="1"/>
    <col min="4098" max="4098" width="5.8984375" style="594" customWidth="1"/>
    <col min="4099" max="4099" width="7.59765625" style="594" customWidth="1"/>
    <col min="4100" max="4101" width="6.8984375" style="594" customWidth="1"/>
    <col min="4102" max="4112" width="7.59765625" style="594" customWidth="1"/>
    <col min="4113" max="4113" width="8.19921875" style="594" customWidth="1"/>
    <col min="4114" max="4114" width="9.3984375" style="594" customWidth="1"/>
    <col min="4115" max="4116" width="8.3984375" style="594" customWidth="1"/>
    <col min="4117" max="4352" width="6.5" style="594"/>
    <col min="4353" max="4353" width="8.59765625" style="594" customWidth="1"/>
    <col min="4354" max="4354" width="5.8984375" style="594" customWidth="1"/>
    <col min="4355" max="4355" width="7.59765625" style="594" customWidth="1"/>
    <col min="4356" max="4357" width="6.8984375" style="594" customWidth="1"/>
    <col min="4358" max="4368" width="7.59765625" style="594" customWidth="1"/>
    <col min="4369" max="4369" width="8.19921875" style="594" customWidth="1"/>
    <col min="4370" max="4370" width="9.3984375" style="594" customWidth="1"/>
    <col min="4371" max="4372" width="8.3984375" style="594" customWidth="1"/>
    <col min="4373" max="4608" width="6.5" style="594"/>
    <col min="4609" max="4609" width="8.59765625" style="594" customWidth="1"/>
    <col min="4610" max="4610" width="5.8984375" style="594" customWidth="1"/>
    <col min="4611" max="4611" width="7.59765625" style="594" customWidth="1"/>
    <col min="4612" max="4613" width="6.8984375" style="594" customWidth="1"/>
    <col min="4614" max="4624" width="7.59765625" style="594" customWidth="1"/>
    <col min="4625" max="4625" width="8.19921875" style="594" customWidth="1"/>
    <col min="4626" max="4626" width="9.3984375" style="594" customWidth="1"/>
    <col min="4627" max="4628" width="8.3984375" style="594" customWidth="1"/>
    <col min="4629" max="4864" width="6.5" style="594"/>
    <col min="4865" max="4865" width="8.59765625" style="594" customWidth="1"/>
    <col min="4866" max="4866" width="5.8984375" style="594" customWidth="1"/>
    <col min="4867" max="4867" width="7.59765625" style="594" customWidth="1"/>
    <col min="4868" max="4869" width="6.8984375" style="594" customWidth="1"/>
    <col min="4870" max="4880" width="7.59765625" style="594" customWidth="1"/>
    <col min="4881" max="4881" width="8.19921875" style="594" customWidth="1"/>
    <col min="4882" max="4882" width="9.3984375" style="594" customWidth="1"/>
    <col min="4883" max="4884" width="8.3984375" style="594" customWidth="1"/>
    <col min="4885" max="5120" width="6.5" style="594"/>
    <col min="5121" max="5121" width="8.59765625" style="594" customWidth="1"/>
    <col min="5122" max="5122" width="5.8984375" style="594" customWidth="1"/>
    <col min="5123" max="5123" width="7.59765625" style="594" customWidth="1"/>
    <col min="5124" max="5125" width="6.8984375" style="594" customWidth="1"/>
    <col min="5126" max="5136" width="7.59765625" style="594" customWidth="1"/>
    <col min="5137" max="5137" width="8.19921875" style="594" customWidth="1"/>
    <col min="5138" max="5138" width="9.3984375" style="594" customWidth="1"/>
    <col min="5139" max="5140" width="8.3984375" style="594" customWidth="1"/>
    <col min="5141" max="5376" width="6.5" style="594"/>
    <col min="5377" max="5377" width="8.59765625" style="594" customWidth="1"/>
    <col min="5378" max="5378" width="5.8984375" style="594" customWidth="1"/>
    <col min="5379" max="5379" width="7.59765625" style="594" customWidth="1"/>
    <col min="5380" max="5381" width="6.8984375" style="594" customWidth="1"/>
    <col min="5382" max="5392" width="7.59765625" style="594" customWidth="1"/>
    <col min="5393" max="5393" width="8.19921875" style="594" customWidth="1"/>
    <col min="5394" max="5394" width="9.3984375" style="594" customWidth="1"/>
    <col min="5395" max="5396" width="8.3984375" style="594" customWidth="1"/>
    <col min="5397" max="5632" width="6.5" style="594"/>
    <col min="5633" max="5633" width="8.59765625" style="594" customWidth="1"/>
    <col min="5634" max="5634" width="5.8984375" style="594" customWidth="1"/>
    <col min="5635" max="5635" width="7.59765625" style="594" customWidth="1"/>
    <col min="5636" max="5637" width="6.8984375" style="594" customWidth="1"/>
    <col min="5638" max="5648" width="7.59765625" style="594" customWidth="1"/>
    <col min="5649" max="5649" width="8.19921875" style="594" customWidth="1"/>
    <col min="5650" max="5650" width="9.3984375" style="594" customWidth="1"/>
    <col min="5651" max="5652" width="8.3984375" style="594" customWidth="1"/>
    <col min="5653" max="5888" width="6.5" style="594"/>
    <col min="5889" max="5889" width="8.59765625" style="594" customWidth="1"/>
    <col min="5890" max="5890" width="5.8984375" style="594" customWidth="1"/>
    <col min="5891" max="5891" width="7.59765625" style="594" customWidth="1"/>
    <col min="5892" max="5893" width="6.8984375" style="594" customWidth="1"/>
    <col min="5894" max="5904" width="7.59765625" style="594" customWidth="1"/>
    <col min="5905" max="5905" width="8.19921875" style="594" customWidth="1"/>
    <col min="5906" max="5906" width="9.3984375" style="594" customWidth="1"/>
    <col min="5907" max="5908" width="8.3984375" style="594" customWidth="1"/>
    <col min="5909" max="6144" width="6.5" style="594"/>
    <col min="6145" max="6145" width="8.59765625" style="594" customWidth="1"/>
    <col min="6146" max="6146" width="5.8984375" style="594" customWidth="1"/>
    <col min="6147" max="6147" width="7.59765625" style="594" customWidth="1"/>
    <col min="6148" max="6149" width="6.8984375" style="594" customWidth="1"/>
    <col min="6150" max="6160" width="7.59765625" style="594" customWidth="1"/>
    <col min="6161" max="6161" width="8.19921875" style="594" customWidth="1"/>
    <col min="6162" max="6162" width="9.3984375" style="594" customWidth="1"/>
    <col min="6163" max="6164" width="8.3984375" style="594" customWidth="1"/>
    <col min="6165" max="6400" width="6.5" style="594"/>
    <col min="6401" max="6401" width="8.59765625" style="594" customWidth="1"/>
    <col min="6402" max="6402" width="5.8984375" style="594" customWidth="1"/>
    <col min="6403" max="6403" width="7.59765625" style="594" customWidth="1"/>
    <col min="6404" max="6405" width="6.8984375" style="594" customWidth="1"/>
    <col min="6406" max="6416" width="7.59765625" style="594" customWidth="1"/>
    <col min="6417" max="6417" width="8.19921875" style="594" customWidth="1"/>
    <col min="6418" max="6418" width="9.3984375" style="594" customWidth="1"/>
    <col min="6419" max="6420" width="8.3984375" style="594" customWidth="1"/>
    <col min="6421" max="6656" width="6.5" style="594"/>
    <col min="6657" max="6657" width="8.59765625" style="594" customWidth="1"/>
    <col min="6658" max="6658" width="5.8984375" style="594" customWidth="1"/>
    <col min="6659" max="6659" width="7.59765625" style="594" customWidth="1"/>
    <col min="6660" max="6661" width="6.8984375" style="594" customWidth="1"/>
    <col min="6662" max="6672" width="7.59765625" style="594" customWidth="1"/>
    <col min="6673" max="6673" width="8.19921875" style="594" customWidth="1"/>
    <col min="6674" max="6674" width="9.3984375" style="594" customWidth="1"/>
    <col min="6675" max="6676" width="8.3984375" style="594" customWidth="1"/>
    <col min="6677" max="6912" width="6.5" style="594"/>
    <col min="6913" max="6913" width="8.59765625" style="594" customWidth="1"/>
    <col min="6914" max="6914" width="5.8984375" style="594" customWidth="1"/>
    <col min="6915" max="6915" width="7.59765625" style="594" customWidth="1"/>
    <col min="6916" max="6917" width="6.8984375" style="594" customWidth="1"/>
    <col min="6918" max="6928" width="7.59765625" style="594" customWidth="1"/>
    <col min="6929" max="6929" width="8.19921875" style="594" customWidth="1"/>
    <col min="6930" max="6930" width="9.3984375" style="594" customWidth="1"/>
    <col min="6931" max="6932" width="8.3984375" style="594" customWidth="1"/>
    <col min="6933" max="7168" width="6.5" style="594"/>
    <col min="7169" max="7169" width="8.59765625" style="594" customWidth="1"/>
    <col min="7170" max="7170" width="5.8984375" style="594" customWidth="1"/>
    <col min="7171" max="7171" width="7.59765625" style="594" customWidth="1"/>
    <col min="7172" max="7173" width="6.8984375" style="594" customWidth="1"/>
    <col min="7174" max="7184" width="7.59765625" style="594" customWidth="1"/>
    <col min="7185" max="7185" width="8.19921875" style="594" customWidth="1"/>
    <col min="7186" max="7186" width="9.3984375" style="594" customWidth="1"/>
    <col min="7187" max="7188" width="8.3984375" style="594" customWidth="1"/>
    <col min="7189" max="7424" width="6.5" style="594"/>
    <col min="7425" max="7425" width="8.59765625" style="594" customWidth="1"/>
    <col min="7426" max="7426" width="5.8984375" style="594" customWidth="1"/>
    <col min="7427" max="7427" width="7.59765625" style="594" customWidth="1"/>
    <col min="7428" max="7429" width="6.8984375" style="594" customWidth="1"/>
    <col min="7430" max="7440" width="7.59765625" style="594" customWidth="1"/>
    <col min="7441" max="7441" width="8.19921875" style="594" customWidth="1"/>
    <col min="7442" max="7442" width="9.3984375" style="594" customWidth="1"/>
    <col min="7443" max="7444" width="8.3984375" style="594" customWidth="1"/>
    <col min="7445" max="7680" width="6.5" style="594"/>
    <col min="7681" max="7681" width="8.59765625" style="594" customWidth="1"/>
    <col min="7682" max="7682" width="5.8984375" style="594" customWidth="1"/>
    <col min="7683" max="7683" width="7.59765625" style="594" customWidth="1"/>
    <col min="7684" max="7685" width="6.8984375" style="594" customWidth="1"/>
    <col min="7686" max="7696" width="7.59765625" style="594" customWidth="1"/>
    <col min="7697" max="7697" width="8.19921875" style="594" customWidth="1"/>
    <col min="7698" max="7698" width="9.3984375" style="594" customWidth="1"/>
    <col min="7699" max="7700" width="8.3984375" style="594" customWidth="1"/>
    <col min="7701" max="7936" width="6.5" style="594"/>
    <col min="7937" max="7937" width="8.59765625" style="594" customWidth="1"/>
    <col min="7938" max="7938" width="5.8984375" style="594" customWidth="1"/>
    <col min="7939" max="7939" width="7.59765625" style="594" customWidth="1"/>
    <col min="7940" max="7941" width="6.8984375" style="594" customWidth="1"/>
    <col min="7942" max="7952" width="7.59765625" style="594" customWidth="1"/>
    <col min="7953" max="7953" width="8.19921875" style="594" customWidth="1"/>
    <col min="7954" max="7954" width="9.3984375" style="594" customWidth="1"/>
    <col min="7955" max="7956" width="8.3984375" style="594" customWidth="1"/>
    <col min="7957" max="8192" width="6.5" style="594"/>
    <col min="8193" max="8193" width="8.59765625" style="594" customWidth="1"/>
    <col min="8194" max="8194" width="5.8984375" style="594" customWidth="1"/>
    <col min="8195" max="8195" width="7.59765625" style="594" customWidth="1"/>
    <col min="8196" max="8197" width="6.8984375" style="594" customWidth="1"/>
    <col min="8198" max="8208" width="7.59765625" style="594" customWidth="1"/>
    <col min="8209" max="8209" width="8.19921875" style="594" customWidth="1"/>
    <col min="8210" max="8210" width="9.3984375" style="594" customWidth="1"/>
    <col min="8211" max="8212" width="8.3984375" style="594" customWidth="1"/>
    <col min="8213" max="8448" width="6.5" style="594"/>
    <col min="8449" max="8449" width="8.59765625" style="594" customWidth="1"/>
    <col min="8450" max="8450" width="5.8984375" style="594" customWidth="1"/>
    <col min="8451" max="8451" width="7.59765625" style="594" customWidth="1"/>
    <col min="8452" max="8453" width="6.8984375" style="594" customWidth="1"/>
    <col min="8454" max="8464" width="7.59765625" style="594" customWidth="1"/>
    <col min="8465" max="8465" width="8.19921875" style="594" customWidth="1"/>
    <col min="8466" max="8466" width="9.3984375" style="594" customWidth="1"/>
    <col min="8467" max="8468" width="8.3984375" style="594" customWidth="1"/>
    <col min="8469" max="8704" width="6.5" style="594"/>
    <col min="8705" max="8705" width="8.59765625" style="594" customWidth="1"/>
    <col min="8706" max="8706" width="5.8984375" style="594" customWidth="1"/>
    <col min="8707" max="8707" width="7.59765625" style="594" customWidth="1"/>
    <col min="8708" max="8709" width="6.8984375" style="594" customWidth="1"/>
    <col min="8710" max="8720" width="7.59765625" style="594" customWidth="1"/>
    <col min="8721" max="8721" width="8.19921875" style="594" customWidth="1"/>
    <col min="8722" max="8722" width="9.3984375" style="594" customWidth="1"/>
    <col min="8723" max="8724" width="8.3984375" style="594" customWidth="1"/>
    <col min="8725" max="8960" width="6.5" style="594"/>
    <col min="8961" max="8961" width="8.59765625" style="594" customWidth="1"/>
    <col min="8962" max="8962" width="5.8984375" style="594" customWidth="1"/>
    <col min="8963" max="8963" width="7.59765625" style="594" customWidth="1"/>
    <col min="8964" max="8965" width="6.8984375" style="594" customWidth="1"/>
    <col min="8966" max="8976" width="7.59765625" style="594" customWidth="1"/>
    <col min="8977" max="8977" width="8.19921875" style="594" customWidth="1"/>
    <col min="8978" max="8978" width="9.3984375" style="594" customWidth="1"/>
    <col min="8979" max="8980" width="8.3984375" style="594" customWidth="1"/>
    <col min="8981" max="9216" width="6.5" style="594"/>
    <col min="9217" max="9217" width="8.59765625" style="594" customWidth="1"/>
    <col min="9218" max="9218" width="5.8984375" style="594" customWidth="1"/>
    <col min="9219" max="9219" width="7.59765625" style="594" customWidth="1"/>
    <col min="9220" max="9221" width="6.8984375" style="594" customWidth="1"/>
    <col min="9222" max="9232" width="7.59765625" style="594" customWidth="1"/>
    <col min="9233" max="9233" width="8.19921875" style="594" customWidth="1"/>
    <col min="9234" max="9234" width="9.3984375" style="594" customWidth="1"/>
    <col min="9235" max="9236" width="8.3984375" style="594" customWidth="1"/>
    <col min="9237" max="9472" width="6.5" style="594"/>
    <col min="9473" max="9473" width="8.59765625" style="594" customWidth="1"/>
    <col min="9474" max="9474" width="5.8984375" style="594" customWidth="1"/>
    <col min="9475" max="9475" width="7.59765625" style="594" customWidth="1"/>
    <col min="9476" max="9477" width="6.8984375" style="594" customWidth="1"/>
    <col min="9478" max="9488" width="7.59765625" style="594" customWidth="1"/>
    <col min="9489" max="9489" width="8.19921875" style="594" customWidth="1"/>
    <col min="9490" max="9490" width="9.3984375" style="594" customWidth="1"/>
    <col min="9491" max="9492" width="8.3984375" style="594" customWidth="1"/>
    <col min="9493" max="9728" width="6.5" style="594"/>
    <col min="9729" max="9729" width="8.59765625" style="594" customWidth="1"/>
    <col min="9730" max="9730" width="5.8984375" style="594" customWidth="1"/>
    <col min="9731" max="9731" width="7.59765625" style="594" customWidth="1"/>
    <col min="9732" max="9733" width="6.8984375" style="594" customWidth="1"/>
    <col min="9734" max="9744" width="7.59765625" style="594" customWidth="1"/>
    <col min="9745" max="9745" width="8.19921875" style="594" customWidth="1"/>
    <col min="9746" max="9746" width="9.3984375" style="594" customWidth="1"/>
    <col min="9747" max="9748" width="8.3984375" style="594" customWidth="1"/>
    <col min="9749" max="9984" width="6.5" style="594"/>
    <col min="9985" max="9985" width="8.59765625" style="594" customWidth="1"/>
    <col min="9986" max="9986" width="5.8984375" style="594" customWidth="1"/>
    <col min="9987" max="9987" width="7.59765625" style="594" customWidth="1"/>
    <col min="9988" max="9989" width="6.8984375" style="594" customWidth="1"/>
    <col min="9990" max="10000" width="7.59765625" style="594" customWidth="1"/>
    <col min="10001" max="10001" width="8.19921875" style="594" customWidth="1"/>
    <col min="10002" max="10002" width="9.3984375" style="594" customWidth="1"/>
    <col min="10003" max="10004" width="8.3984375" style="594" customWidth="1"/>
    <col min="10005" max="10240" width="6.5" style="594"/>
    <col min="10241" max="10241" width="8.59765625" style="594" customWidth="1"/>
    <col min="10242" max="10242" width="5.8984375" style="594" customWidth="1"/>
    <col min="10243" max="10243" width="7.59765625" style="594" customWidth="1"/>
    <col min="10244" max="10245" width="6.8984375" style="594" customWidth="1"/>
    <col min="10246" max="10256" width="7.59765625" style="594" customWidth="1"/>
    <col min="10257" max="10257" width="8.19921875" style="594" customWidth="1"/>
    <col min="10258" max="10258" width="9.3984375" style="594" customWidth="1"/>
    <col min="10259" max="10260" width="8.3984375" style="594" customWidth="1"/>
    <col min="10261" max="10496" width="6.5" style="594"/>
    <col min="10497" max="10497" width="8.59765625" style="594" customWidth="1"/>
    <col min="10498" max="10498" width="5.8984375" style="594" customWidth="1"/>
    <col min="10499" max="10499" width="7.59765625" style="594" customWidth="1"/>
    <col min="10500" max="10501" width="6.8984375" style="594" customWidth="1"/>
    <col min="10502" max="10512" width="7.59765625" style="594" customWidth="1"/>
    <col min="10513" max="10513" width="8.19921875" style="594" customWidth="1"/>
    <col min="10514" max="10514" width="9.3984375" style="594" customWidth="1"/>
    <col min="10515" max="10516" width="8.3984375" style="594" customWidth="1"/>
    <col min="10517" max="10752" width="6.5" style="594"/>
    <col min="10753" max="10753" width="8.59765625" style="594" customWidth="1"/>
    <col min="10754" max="10754" width="5.8984375" style="594" customWidth="1"/>
    <col min="10755" max="10755" width="7.59765625" style="594" customWidth="1"/>
    <col min="10756" max="10757" width="6.8984375" style="594" customWidth="1"/>
    <col min="10758" max="10768" width="7.59765625" style="594" customWidth="1"/>
    <col min="10769" max="10769" width="8.19921875" style="594" customWidth="1"/>
    <col min="10770" max="10770" width="9.3984375" style="594" customWidth="1"/>
    <col min="10771" max="10772" width="8.3984375" style="594" customWidth="1"/>
    <col min="10773" max="11008" width="6.5" style="594"/>
    <col min="11009" max="11009" width="8.59765625" style="594" customWidth="1"/>
    <col min="11010" max="11010" width="5.8984375" style="594" customWidth="1"/>
    <col min="11011" max="11011" width="7.59765625" style="594" customWidth="1"/>
    <col min="11012" max="11013" width="6.8984375" style="594" customWidth="1"/>
    <col min="11014" max="11024" width="7.59765625" style="594" customWidth="1"/>
    <col min="11025" max="11025" width="8.19921875" style="594" customWidth="1"/>
    <col min="11026" max="11026" width="9.3984375" style="594" customWidth="1"/>
    <col min="11027" max="11028" width="8.3984375" style="594" customWidth="1"/>
    <col min="11029" max="11264" width="6.5" style="594"/>
    <col min="11265" max="11265" width="8.59765625" style="594" customWidth="1"/>
    <col min="11266" max="11266" width="5.8984375" style="594" customWidth="1"/>
    <col min="11267" max="11267" width="7.59765625" style="594" customWidth="1"/>
    <col min="11268" max="11269" width="6.8984375" style="594" customWidth="1"/>
    <col min="11270" max="11280" width="7.59765625" style="594" customWidth="1"/>
    <col min="11281" max="11281" width="8.19921875" style="594" customWidth="1"/>
    <col min="11282" max="11282" width="9.3984375" style="594" customWidth="1"/>
    <col min="11283" max="11284" width="8.3984375" style="594" customWidth="1"/>
    <col min="11285" max="11520" width="6.5" style="594"/>
    <col min="11521" max="11521" width="8.59765625" style="594" customWidth="1"/>
    <col min="11522" max="11522" width="5.8984375" style="594" customWidth="1"/>
    <col min="11523" max="11523" width="7.59765625" style="594" customWidth="1"/>
    <col min="11524" max="11525" width="6.8984375" style="594" customWidth="1"/>
    <col min="11526" max="11536" width="7.59765625" style="594" customWidth="1"/>
    <col min="11537" max="11537" width="8.19921875" style="594" customWidth="1"/>
    <col min="11538" max="11538" width="9.3984375" style="594" customWidth="1"/>
    <col min="11539" max="11540" width="8.3984375" style="594" customWidth="1"/>
    <col min="11541" max="11776" width="6.5" style="594"/>
    <col min="11777" max="11777" width="8.59765625" style="594" customWidth="1"/>
    <col min="11778" max="11778" width="5.8984375" style="594" customWidth="1"/>
    <col min="11779" max="11779" width="7.59765625" style="594" customWidth="1"/>
    <col min="11780" max="11781" width="6.8984375" style="594" customWidth="1"/>
    <col min="11782" max="11792" width="7.59765625" style="594" customWidth="1"/>
    <col min="11793" max="11793" width="8.19921875" style="594" customWidth="1"/>
    <col min="11794" max="11794" width="9.3984375" style="594" customWidth="1"/>
    <col min="11795" max="11796" width="8.3984375" style="594" customWidth="1"/>
    <col min="11797" max="12032" width="6.5" style="594"/>
    <col min="12033" max="12033" width="8.59765625" style="594" customWidth="1"/>
    <col min="12034" max="12034" width="5.8984375" style="594" customWidth="1"/>
    <col min="12035" max="12035" width="7.59765625" style="594" customWidth="1"/>
    <col min="12036" max="12037" width="6.8984375" style="594" customWidth="1"/>
    <col min="12038" max="12048" width="7.59765625" style="594" customWidth="1"/>
    <col min="12049" max="12049" width="8.19921875" style="594" customWidth="1"/>
    <col min="12050" max="12050" width="9.3984375" style="594" customWidth="1"/>
    <col min="12051" max="12052" width="8.3984375" style="594" customWidth="1"/>
    <col min="12053" max="12288" width="6.5" style="594"/>
    <col min="12289" max="12289" width="8.59765625" style="594" customWidth="1"/>
    <col min="12290" max="12290" width="5.8984375" style="594" customWidth="1"/>
    <col min="12291" max="12291" width="7.59765625" style="594" customWidth="1"/>
    <col min="12292" max="12293" width="6.8984375" style="594" customWidth="1"/>
    <col min="12294" max="12304" width="7.59765625" style="594" customWidth="1"/>
    <col min="12305" max="12305" width="8.19921875" style="594" customWidth="1"/>
    <col min="12306" max="12306" width="9.3984375" style="594" customWidth="1"/>
    <col min="12307" max="12308" width="8.3984375" style="594" customWidth="1"/>
    <col min="12309" max="12544" width="6.5" style="594"/>
    <col min="12545" max="12545" width="8.59765625" style="594" customWidth="1"/>
    <col min="12546" max="12546" width="5.8984375" style="594" customWidth="1"/>
    <col min="12547" max="12547" width="7.59765625" style="594" customWidth="1"/>
    <col min="12548" max="12549" width="6.8984375" style="594" customWidth="1"/>
    <col min="12550" max="12560" width="7.59765625" style="594" customWidth="1"/>
    <col min="12561" max="12561" width="8.19921875" style="594" customWidth="1"/>
    <col min="12562" max="12562" width="9.3984375" style="594" customWidth="1"/>
    <col min="12563" max="12564" width="8.3984375" style="594" customWidth="1"/>
    <col min="12565" max="12800" width="6.5" style="594"/>
    <col min="12801" max="12801" width="8.59765625" style="594" customWidth="1"/>
    <col min="12802" max="12802" width="5.8984375" style="594" customWidth="1"/>
    <col min="12803" max="12803" width="7.59765625" style="594" customWidth="1"/>
    <col min="12804" max="12805" width="6.8984375" style="594" customWidth="1"/>
    <col min="12806" max="12816" width="7.59765625" style="594" customWidth="1"/>
    <col min="12817" max="12817" width="8.19921875" style="594" customWidth="1"/>
    <col min="12818" max="12818" width="9.3984375" style="594" customWidth="1"/>
    <col min="12819" max="12820" width="8.3984375" style="594" customWidth="1"/>
    <col min="12821" max="13056" width="6.5" style="594"/>
    <col min="13057" max="13057" width="8.59765625" style="594" customWidth="1"/>
    <col min="13058" max="13058" width="5.8984375" style="594" customWidth="1"/>
    <col min="13059" max="13059" width="7.59765625" style="594" customWidth="1"/>
    <col min="13060" max="13061" width="6.8984375" style="594" customWidth="1"/>
    <col min="13062" max="13072" width="7.59765625" style="594" customWidth="1"/>
    <col min="13073" max="13073" width="8.19921875" style="594" customWidth="1"/>
    <col min="13074" max="13074" width="9.3984375" style="594" customWidth="1"/>
    <col min="13075" max="13076" width="8.3984375" style="594" customWidth="1"/>
    <col min="13077" max="13312" width="6.5" style="594"/>
    <col min="13313" max="13313" width="8.59765625" style="594" customWidth="1"/>
    <col min="13314" max="13314" width="5.8984375" style="594" customWidth="1"/>
    <col min="13315" max="13315" width="7.59765625" style="594" customWidth="1"/>
    <col min="13316" max="13317" width="6.8984375" style="594" customWidth="1"/>
    <col min="13318" max="13328" width="7.59765625" style="594" customWidth="1"/>
    <col min="13329" max="13329" width="8.19921875" style="594" customWidth="1"/>
    <col min="13330" max="13330" width="9.3984375" style="594" customWidth="1"/>
    <col min="13331" max="13332" width="8.3984375" style="594" customWidth="1"/>
    <col min="13333" max="13568" width="6.5" style="594"/>
    <col min="13569" max="13569" width="8.59765625" style="594" customWidth="1"/>
    <col min="13570" max="13570" width="5.8984375" style="594" customWidth="1"/>
    <col min="13571" max="13571" width="7.59765625" style="594" customWidth="1"/>
    <col min="13572" max="13573" width="6.8984375" style="594" customWidth="1"/>
    <col min="13574" max="13584" width="7.59765625" style="594" customWidth="1"/>
    <col min="13585" max="13585" width="8.19921875" style="594" customWidth="1"/>
    <col min="13586" max="13586" width="9.3984375" style="594" customWidth="1"/>
    <col min="13587" max="13588" width="8.3984375" style="594" customWidth="1"/>
    <col min="13589" max="13824" width="6.5" style="594"/>
    <col min="13825" max="13825" width="8.59765625" style="594" customWidth="1"/>
    <col min="13826" max="13826" width="5.8984375" style="594" customWidth="1"/>
    <col min="13827" max="13827" width="7.59765625" style="594" customWidth="1"/>
    <col min="13828" max="13829" width="6.8984375" style="594" customWidth="1"/>
    <col min="13830" max="13840" width="7.59765625" style="594" customWidth="1"/>
    <col min="13841" max="13841" width="8.19921875" style="594" customWidth="1"/>
    <col min="13842" max="13842" width="9.3984375" style="594" customWidth="1"/>
    <col min="13843" max="13844" width="8.3984375" style="594" customWidth="1"/>
    <col min="13845" max="14080" width="6.5" style="594"/>
    <col min="14081" max="14081" width="8.59765625" style="594" customWidth="1"/>
    <col min="14082" max="14082" width="5.8984375" style="594" customWidth="1"/>
    <col min="14083" max="14083" width="7.59765625" style="594" customWidth="1"/>
    <col min="14084" max="14085" width="6.8984375" style="594" customWidth="1"/>
    <col min="14086" max="14096" width="7.59765625" style="594" customWidth="1"/>
    <col min="14097" max="14097" width="8.19921875" style="594" customWidth="1"/>
    <col min="14098" max="14098" width="9.3984375" style="594" customWidth="1"/>
    <col min="14099" max="14100" width="8.3984375" style="594" customWidth="1"/>
    <col min="14101" max="14336" width="6.5" style="594"/>
    <col min="14337" max="14337" width="8.59765625" style="594" customWidth="1"/>
    <col min="14338" max="14338" width="5.8984375" style="594" customWidth="1"/>
    <col min="14339" max="14339" width="7.59765625" style="594" customWidth="1"/>
    <col min="14340" max="14341" width="6.8984375" style="594" customWidth="1"/>
    <col min="14342" max="14352" width="7.59765625" style="594" customWidth="1"/>
    <col min="14353" max="14353" width="8.19921875" style="594" customWidth="1"/>
    <col min="14354" max="14354" width="9.3984375" style="594" customWidth="1"/>
    <col min="14355" max="14356" width="8.3984375" style="594" customWidth="1"/>
    <col min="14357" max="14592" width="6.5" style="594"/>
    <col min="14593" max="14593" width="8.59765625" style="594" customWidth="1"/>
    <col min="14594" max="14594" width="5.8984375" style="594" customWidth="1"/>
    <col min="14595" max="14595" width="7.59765625" style="594" customWidth="1"/>
    <col min="14596" max="14597" width="6.8984375" style="594" customWidth="1"/>
    <col min="14598" max="14608" width="7.59765625" style="594" customWidth="1"/>
    <col min="14609" max="14609" width="8.19921875" style="594" customWidth="1"/>
    <col min="14610" max="14610" width="9.3984375" style="594" customWidth="1"/>
    <col min="14611" max="14612" width="8.3984375" style="594" customWidth="1"/>
    <col min="14613" max="14848" width="6.5" style="594"/>
    <col min="14849" max="14849" width="8.59765625" style="594" customWidth="1"/>
    <col min="14850" max="14850" width="5.8984375" style="594" customWidth="1"/>
    <col min="14851" max="14851" width="7.59765625" style="594" customWidth="1"/>
    <col min="14852" max="14853" width="6.8984375" style="594" customWidth="1"/>
    <col min="14854" max="14864" width="7.59765625" style="594" customWidth="1"/>
    <col min="14865" max="14865" width="8.19921875" style="594" customWidth="1"/>
    <col min="14866" max="14866" width="9.3984375" style="594" customWidth="1"/>
    <col min="14867" max="14868" width="8.3984375" style="594" customWidth="1"/>
    <col min="14869" max="15104" width="6.5" style="594"/>
    <col min="15105" max="15105" width="8.59765625" style="594" customWidth="1"/>
    <col min="15106" max="15106" width="5.8984375" style="594" customWidth="1"/>
    <col min="15107" max="15107" width="7.59765625" style="594" customWidth="1"/>
    <col min="15108" max="15109" width="6.8984375" style="594" customWidth="1"/>
    <col min="15110" max="15120" width="7.59765625" style="594" customWidth="1"/>
    <col min="15121" max="15121" width="8.19921875" style="594" customWidth="1"/>
    <col min="15122" max="15122" width="9.3984375" style="594" customWidth="1"/>
    <col min="15123" max="15124" width="8.3984375" style="594" customWidth="1"/>
    <col min="15125" max="15360" width="6.5" style="594"/>
    <col min="15361" max="15361" width="8.59765625" style="594" customWidth="1"/>
    <col min="15362" max="15362" width="5.8984375" style="594" customWidth="1"/>
    <col min="15363" max="15363" width="7.59765625" style="594" customWidth="1"/>
    <col min="15364" max="15365" width="6.8984375" style="594" customWidth="1"/>
    <col min="15366" max="15376" width="7.59765625" style="594" customWidth="1"/>
    <col min="15377" max="15377" width="8.19921875" style="594" customWidth="1"/>
    <col min="15378" max="15378" width="9.3984375" style="594" customWidth="1"/>
    <col min="15379" max="15380" width="8.3984375" style="594" customWidth="1"/>
    <col min="15381" max="15616" width="6.5" style="594"/>
    <col min="15617" max="15617" width="8.59765625" style="594" customWidth="1"/>
    <col min="15618" max="15618" width="5.8984375" style="594" customWidth="1"/>
    <col min="15619" max="15619" width="7.59765625" style="594" customWidth="1"/>
    <col min="15620" max="15621" width="6.8984375" style="594" customWidth="1"/>
    <col min="15622" max="15632" width="7.59765625" style="594" customWidth="1"/>
    <col min="15633" max="15633" width="8.19921875" style="594" customWidth="1"/>
    <col min="15634" max="15634" width="9.3984375" style="594" customWidth="1"/>
    <col min="15635" max="15636" width="8.3984375" style="594" customWidth="1"/>
    <col min="15637" max="15872" width="6.5" style="594"/>
    <col min="15873" max="15873" width="8.59765625" style="594" customWidth="1"/>
    <col min="15874" max="15874" width="5.8984375" style="594" customWidth="1"/>
    <col min="15875" max="15875" width="7.59765625" style="594" customWidth="1"/>
    <col min="15876" max="15877" width="6.8984375" style="594" customWidth="1"/>
    <col min="15878" max="15888" width="7.59765625" style="594" customWidth="1"/>
    <col min="15889" max="15889" width="8.19921875" style="594" customWidth="1"/>
    <col min="15890" max="15890" width="9.3984375" style="594" customWidth="1"/>
    <col min="15891" max="15892" width="8.3984375" style="594" customWidth="1"/>
    <col min="15893" max="16128" width="6.5" style="594"/>
    <col min="16129" max="16129" width="8.59765625" style="594" customWidth="1"/>
    <col min="16130" max="16130" width="5.8984375" style="594" customWidth="1"/>
    <col min="16131" max="16131" width="7.59765625" style="594" customWidth="1"/>
    <col min="16132" max="16133" width="6.8984375" style="594" customWidth="1"/>
    <col min="16134" max="16144" width="7.59765625" style="594" customWidth="1"/>
    <col min="16145" max="16145" width="8.19921875" style="594" customWidth="1"/>
    <col min="16146" max="16146" width="9.3984375" style="594" customWidth="1"/>
    <col min="16147" max="16148" width="8.3984375" style="594" customWidth="1"/>
    <col min="16149" max="16384" width="6.5" style="594"/>
  </cols>
  <sheetData>
    <row r="1" spans="1:21" ht="20.100000000000001" customHeight="1">
      <c r="A1" s="529" t="s">
        <v>1383</v>
      </c>
      <c r="B1" s="530"/>
      <c r="C1" s="595"/>
      <c r="D1" s="595"/>
      <c r="E1" s="595"/>
      <c r="F1" s="625"/>
      <c r="G1" s="625"/>
      <c r="H1" s="625"/>
      <c r="I1" s="625"/>
      <c r="J1" s="625"/>
      <c r="K1" s="625"/>
      <c r="P1" s="2037"/>
      <c r="Q1" s="2037"/>
      <c r="R1" s="593" t="s">
        <v>276</v>
      </c>
      <c r="S1" s="2038" t="s">
        <v>1416</v>
      </c>
      <c r="T1" s="2039"/>
      <c r="U1" s="57" t="s">
        <v>6</v>
      </c>
    </row>
    <row r="2" spans="1:21" ht="20.100000000000001" customHeight="1">
      <c r="A2" s="598" t="s">
        <v>1385</v>
      </c>
      <c r="B2" s="707" t="s">
        <v>1611</v>
      </c>
      <c r="C2" s="595"/>
      <c r="D2" s="595"/>
      <c r="E2" s="595"/>
      <c r="F2" s="625"/>
      <c r="G2" s="625"/>
      <c r="H2" s="625"/>
      <c r="I2" s="625"/>
      <c r="J2" s="625"/>
      <c r="K2" s="625"/>
      <c r="P2" s="2037"/>
      <c r="Q2" s="2037"/>
      <c r="R2" s="593" t="s">
        <v>1365</v>
      </c>
      <c r="S2" s="1936" t="s">
        <v>1640</v>
      </c>
      <c r="T2" s="1936"/>
    </row>
    <row r="3" spans="1:21" ht="39.9" customHeight="1">
      <c r="A3" s="2040" t="s">
        <v>1641</v>
      </c>
      <c r="B3" s="1937"/>
      <c r="C3" s="1937"/>
      <c r="D3" s="1937"/>
      <c r="E3" s="1937"/>
      <c r="F3" s="1937"/>
      <c r="G3" s="1937"/>
      <c r="H3" s="1937"/>
      <c r="I3" s="1937"/>
      <c r="J3" s="1937"/>
      <c r="K3" s="1937"/>
      <c r="L3" s="1937"/>
      <c r="M3" s="1937"/>
      <c r="N3" s="1937"/>
      <c r="O3" s="1937"/>
      <c r="P3" s="1937"/>
      <c r="Q3" s="1937"/>
      <c r="R3" s="1937"/>
      <c r="S3" s="1937"/>
      <c r="T3" s="1937"/>
    </row>
    <row r="4" spans="1:21" ht="5.0999999999999996" customHeight="1"/>
    <row r="5" spans="1:21" ht="21" customHeight="1" thickBot="1">
      <c r="A5" s="1984" t="s">
        <v>2011</v>
      </c>
      <c r="B5" s="1984"/>
      <c r="C5" s="1984"/>
      <c r="D5" s="1984"/>
      <c r="E5" s="1984"/>
      <c r="F5" s="1984"/>
      <c r="G5" s="1984"/>
      <c r="H5" s="1984"/>
      <c r="I5" s="1984"/>
      <c r="J5" s="1984"/>
      <c r="K5" s="1984"/>
      <c r="L5" s="1984"/>
      <c r="M5" s="1984"/>
      <c r="N5" s="1984"/>
      <c r="O5" s="1984"/>
      <c r="P5" s="1984"/>
      <c r="Q5" s="1984"/>
      <c r="R5" s="1984"/>
      <c r="S5" s="1984"/>
      <c r="T5" s="1984"/>
    </row>
    <row r="6" spans="1:21" s="604" customFormat="1" ht="32.25" customHeight="1">
      <c r="A6" s="1990" t="s">
        <v>1391</v>
      </c>
      <c r="B6" s="2026" t="s">
        <v>1615</v>
      </c>
      <c r="C6" s="1878" t="s">
        <v>1618</v>
      </c>
      <c r="D6" s="1879"/>
      <c r="E6" s="1879"/>
      <c r="F6" s="1878" t="s">
        <v>1642</v>
      </c>
      <c r="G6" s="1879"/>
      <c r="H6" s="1978"/>
      <c r="I6" s="1878" t="s">
        <v>1643</v>
      </c>
      <c r="J6" s="1879"/>
      <c r="K6" s="1978"/>
      <c r="L6" s="1878" t="s">
        <v>1644</v>
      </c>
      <c r="M6" s="1879"/>
      <c r="N6" s="1978"/>
      <c r="O6" s="1878" t="s">
        <v>1645</v>
      </c>
      <c r="P6" s="1879"/>
      <c r="Q6" s="1879"/>
      <c r="R6" s="1878" t="s">
        <v>1646</v>
      </c>
      <c r="S6" s="1879"/>
      <c r="T6" s="1879"/>
    </row>
    <row r="7" spans="1:21" s="604" customFormat="1" ht="67.5" customHeight="1" thickBot="1">
      <c r="A7" s="1991"/>
      <c r="B7" s="2023"/>
      <c r="C7" s="708" t="s">
        <v>253</v>
      </c>
      <c r="D7" s="708" t="s">
        <v>1628</v>
      </c>
      <c r="E7" s="708" t="s">
        <v>1629</v>
      </c>
      <c r="F7" s="702" t="s">
        <v>1647</v>
      </c>
      <c r="G7" s="702" t="s">
        <v>1648</v>
      </c>
      <c r="H7" s="702" t="s">
        <v>1649</v>
      </c>
      <c r="I7" s="702" t="s">
        <v>1647</v>
      </c>
      <c r="J7" s="702" t="s">
        <v>1648</v>
      </c>
      <c r="K7" s="702" t="s">
        <v>1649</v>
      </c>
      <c r="L7" s="702" t="s">
        <v>1647</v>
      </c>
      <c r="M7" s="702" t="s">
        <v>1648</v>
      </c>
      <c r="N7" s="702" t="s">
        <v>1649</v>
      </c>
      <c r="O7" s="702" t="s">
        <v>1647</v>
      </c>
      <c r="P7" s="702" t="s">
        <v>1648</v>
      </c>
      <c r="Q7" s="703" t="s">
        <v>1649</v>
      </c>
      <c r="R7" s="702" t="s">
        <v>1647</v>
      </c>
      <c r="S7" s="702" t="s">
        <v>1648</v>
      </c>
      <c r="T7" s="703" t="s">
        <v>1649</v>
      </c>
    </row>
    <row r="8" spans="1:21" s="608" customFormat="1" ht="50.1" customHeight="1">
      <c r="A8" s="2018" t="s">
        <v>284</v>
      </c>
      <c r="B8" s="704" t="s">
        <v>1409</v>
      </c>
      <c r="C8" s="705">
        <v>1</v>
      </c>
      <c r="D8" s="705">
        <v>1</v>
      </c>
      <c r="E8" s="1328" t="s">
        <v>2095</v>
      </c>
      <c r="F8" s="1260">
        <v>4480</v>
      </c>
      <c r="G8" s="1260">
        <v>944</v>
      </c>
      <c r="H8" s="1260">
        <v>3536</v>
      </c>
      <c r="I8" s="1260">
        <v>2199</v>
      </c>
      <c r="J8" s="1260">
        <v>808</v>
      </c>
      <c r="K8" s="1260">
        <v>1391</v>
      </c>
      <c r="L8" s="1260">
        <v>2281</v>
      </c>
      <c r="M8" s="1260">
        <v>136</v>
      </c>
      <c r="N8" s="1259">
        <v>2145</v>
      </c>
      <c r="O8" s="1260">
        <v>107</v>
      </c>
      <c r="P8" s="1260">
        <v>11</v>
      </c>
      <c r="Q8" s="1259">
        <v>96</v>
      </c>
      <c r="R8" s="1260">
        <v>5</v>
      </c>
      <c r="S8" s="1260">
        <v>3</v>
      </c>
      <c r="T8" s="1259">
        <v>2</v>
      </c>
    </row>
    <row r="9" spans="1:21" ht="50.1" customHeight="1">
      <c r="A9" s="2018"/>
      <c r="B9" s="705" t="s">
        <v>1634</v>
      </c>
      <c r="C9" s="705">
        <v>1</v>
      </c>
      <c r="D9" s="705">
        <v>1</v>
      </c>
      <c r="E9" s="1328" t="s">
        <v>2095</v>
      </c>
      <c r="F9" s="1260">
        <v>4480</v>
      </c>
      <c r="G9" s="1260">
        <v>944</v>
      </c>
      <c r="H9" s="1260">
        <v>3536</v>
      </c>
      <c r="I9" s="1260">
        <v>2199</v>
      </c>
      <c r="J9" s="1260">
        <v>808</v>
      </c>
      <c r="K9" s="1260">
        <v>1391</v>
      </c>
      <c r="L9" s="1260">
        <v>2281</v>
      </c>
      <c r="M9" s="1260">
        <v>136</v>
      </c>
      <c r="N9" s="1259">
        <v>2145</v>
      </c>
      <c r="O9" s="1260">
        <v>107</v>
      </c>
      <c r="P9" s="1260">
        <v>11</v>
      </c>
      <c r="Q9" s="1259">
        <v>96</v>
      </c>
      <c r="R9" s="1260">
        <v>5</v>
      </c>
      <c r="S9" s="1260">
        <v>3</v>
      </c>
      <c r="T9" s="1259">
        <v>2</v>
      </c>
    </row>
    <row r="10" spans="1:21" ht="50.1" customHeight="1">
      <c r="A10" s="2019"/>
      <c r="B10" s="705" t="s">
        <v>1635</v>
      </c>
      <c r="C10" s="1328" t="s">
        <v>2095</v>
      </c>
      <c r="D10" s="1328" t="s">
        <v>2095</v>
      </c>
      <c r="E10" s="1328" t="s">
        <v>2095</v>
      </c>
      <c r="F10" s="1328" t="s">
        <v>2095</v>
      </c>
      <c r="G10" s="1328" t="s">
        <v>2095</v>
      </c>
      <c r="H10" s="1328" t="s">
        <v>2095</v>
      </c>
      <c r="I10" s="1328" t="s">
        <v>2095</v>
      </c>
      <c r="J10" s="1328" t="s">
        <v>2095</v>
      </c>
      <c r="K10" s="1328" t="s">
        <v>2095</v>
      </c>
      <c r="L10" s="1328" t="s">
        <v>2095</v>
      </c>
      <c r="M10" s="1328" t="s">
        <v>2095</v>
      </c>
      <c r="N10" s="1328" t="s">
        <v>2095</v>
      </c>
      <c r="O10" s="1328" t="s">
        <v>2095</v>
      </c>
      <c r="P10" s="1328" t="s">
        <v>2095</v>
      </c>
      <c r="Q10" s="1328" t="s">
        <v>2095</v>
      </c>
      <c r="R10" s="1328" t="s">
        <v>2095</v>
      </c>
      <c r="S10" s="1328" t="s">
        <v>2095</v>
      </c>
      <c r="T10" s="1329" t="s">
        <v>2095</v>
      </c>
    </row>
    <row r="11" spans="1:21" s="531" customFormat="1" ht="50.1" customHeight="1" thickBot="1">
      <c r="A11" s="556" t="s">
        <v>1412</v>
      </c>
      <c r="B11" s="557"/>
      <c r="C11" s="557"/>
      <c r="D11" s="557"/>
      <c r="E11" s="557"/>
      <c r="F11" s="558"/>
      <c r="G11" s="559"/>
      <c r="H11" s="559"/>
      <c r="I11" s="558"/>
      <c r="J11" s="559"/>
      <c r="K11" s="559"/>
      <c r="L11" s="558"/>
      <c r="M11" s="557"/>
      <c r="N11" s="557"/>
      <c r="O11" s="560"/>
      <c r="P11" s="561"/>
      <c r="Q11" s="558"/>
      <c r="R11" s="560"/>
      <c r="S11" s="561"/>
      <c r="T11" s="558"/>
    </row>
    <row r="12" spans="1:21" s="531" customFormat="1" ht="16.5" customHeight="1">
      <c r="A12" s="563" t="s">
        <v>256</v>
      </c>
      <c r="B12" s="534"/>
      <c r="C12" s="534"/>
      <c r="D12" s="534"/>
      <c r="E12" s="534"/>
      <c r="G12" s="563" t="s">
        <v>257</v>
      </c>
      <c r="H12" s="534"/>
      <c r="K12" s="534" t="s">
        <v>1636</v>
      </c>
      <c r="L12" s="534"/>
      <c r="P12" s="564" t="s">
        <v>1637</v>
      </c>
      <c r="Q12" s="534"/>
      <c r="T12" s="534"/>
    </row>
    <row r="13" spans="1:21" s="531" customFormat="1" ht="16.5" customHeight="1">
      <c r="A13" s="563"/>
      <c r="B13" s="534"/>
      <c r="C13" s="534"/>
      <c r="D13" s="534"/>
      <c r="E13" s="534"/>
      <c r="G13" s="563"/>
      <c r="H13" s="534"/>
      <c r="K13" s="534"/>
      <c r="L13" s="534"/>
      <c r="P13" s="564"/>
      <c r="Q13" s="534"/>
      <c r="T13" s="534"/>
    </row>
    <row r="14" spans="1:21" s="531" customFormat="1" ht="16.5" customHeight="1">
      <c r="H14" s="534"/>
      <c r="K14" s="534" t="s">
        <v>52</v>
      </c>
      <c r="L14" s="534"/>
      <c r="M14" s="565"/>
      <c r="N14" s="534"/>
      <c r="P14" s="534"/>
      <c r="Q14" s="534"/>
      <c r="S14" s="534"/>
      <c r="T14" s="534"/>
    </row>
    <row r="15" spans="1:21" s="531" customFormat="1" ht="16.5" customHeight="1">
      <c r="H15" s="534"/>
      <c r="K15" s="534"/>
      <c r="L15" s="534"/>
      <c r="M15" s="565"/>
      <c r="N15" s="534"/>
      <c r="P15" s="534"/>
      <c r="Q15" s="534"/>
      <c r="S15" s="534"/>
      <c r="T15" s="534"/>
    </row>
    <row r="16" spans="1:21" ht="16.5" customHeight="1">
      <c r="A16" s="566" t="s">
        <v>1413</v>
      </c>
      <c r="B16" s="624"/>
      <c r="C16" s="624"/>
      <c r="D16" s="624"/>
      <c r="E16" s="624"/>
      <c r="F16" s="625"/>
      <c r="G16" s="625"/>
      <c r="H16" s="625"/>
      <c r="I16" s="625"/>
      <c r="J16" s="625"/>
      <c r="K16" s="625"/>
      <c r="L16" s="625"/>
      <c r="M16" s="625"/>
      <c r="N16" s="625"/>
      <c r="O16" s="625"/>
      <c r="P16" s="625"/>
      <c r="Q16" s="625"/>
      <c r="R16" s="625"/>
      <c r="S16" s="625"/>
      <c r="T16" s="567" t="s">
        <v>2099</v>
      </c>
    </row>
    <row r="17" spans="1:20" ht="16.5" customHeight="1">
      <c r="A17" s="566" t="s">
        <v>1414</v>
      </c>
      <c r="B17" s="624"/>
      <c r="C17" s="624"/>
      <c r="D17" s="624"/>
      <c r="E17" s="624"/>
      <c r="F17" s="625"/>
      <c r="G17" s="625"/>
      <c r="H17" s="625"/>
      <c r="I17" s="625"/>
      <c r="J17" s="625"/>
      <c r="K17" s="625"/>
      <c r="L17" s="625"/>
      <c r="M17" s="625"/>
      <c r="N17" s="625"/>
      <c r="O17" s="625"/>
      <c r="P17" s="625"/>
      <c r="Q17" s="625"/>
      <c r="R17" s="625"/>
      <c r="S17" s="625"/>
      <c r="T17" s="625"/>
    </row>
    <row r="18" spans="1:20" ht="15.75" customHeight="1"/>
    <row r="19" spans="1:20" ht="16.5" customHeight="1"/>
    <row r="20" spans="1:20" ht="16.5" customHeight="1"/>
    <row r="21" spans="1:20" ht="16.5" customHeight="1"/>
    <row r="22" spans="1:20" ht="21" customHeight="1"/>
    <row r="23" spans="1:20" ht="16.5" customHeight="1"/>
    <row r="24" spans="1:20" ht="16.5" customHeight="1">
      <c r="A24" s="604"/>
      <c r="B24" s="604"/>
      <c r="C24" s="604"/>
      <c r="D24" s="604"/>
      <c r="E24" s="604"/>
      <c r="F24" s="604"/>
      <c r="G24" s="604"/>
      <c r="H24" s="604"/>
      <c r="I24" s="604"/>
      <c r="J24" s="604"/>
      <c r="K24" s="604"/>
      <c r="L24" s="604"/>
      <c r="M24" s="604"/>
      <c r="N24" s="604"/>
      <c r="O24" s="604"/>
      <c r="P24" s="604"/>
      <c r="Q24" s="604"/>
      <c r="R24" s="604"/>
      <c r="S24" s="604"/>
      <c r="T24" s="604"/>
    </row>
    <row r="25" spans="1:20" s="604" customFormat="1" ht="28.5" customHeight="1"/>
    <row r="26" spans="1:20" s="604" customFormat="1" ht="28.5" customHeight="1"/>
    <row r="27" spans="1:20" s="604" customFormat="1" ht="53.25" customHeight="1">
      <c r="A27" s="608"/>
      <c r="B27" s="608"/>
      <c r="C27" s="608"/>
      <c r="D27" s="608"/>
      <c r="E27" s="608"/>
      <c r="F27" s="608"/>
      <c r="G27" s="608"/>
      <c r="H27" s="608"/>
      <c r="I27" s="608"/>
      <c r="J27" s="608"/>
      <c r="K27" s="608"/>
      <c r="L27" s="608"/>
      <c r="M27" s="608"/>
      <c r="N27" s="608"/>
      <c r="O27" s="608"/>
      <c r="P27" s="608"/>
      <c r="Q27" s="608"/>
      <c r="R27" s="608"/>
      <c r="S27" s="608"/>
      <c r="T27" s="608"/>
    </row>
    <row r="28" spans="1:20" s="608" customFormat="1" ht="23.25" customHeight="1">
      <c r="A28" s="594"/>
      <c r="B28" s="594"/>
      <c r="C28" s="594"/>
      <c r="D28" s="594"/>
      <c r="E28" s="594"/>
      <c r="F28" s="594"/>
      <c r="G28" s="594"/>
      <c r="H28" s="594"/>
      <c r="I28" s="594"/>
      <c r="J28" s="594"/>
      <c r="K28" s="594"/>
      <c r="L28" s="594"/>
      <c r="M28" s="594"/>
      <c r="N28" s="594"/>
      <c r="O28" s="594"/>
      <c r="P28" s="594"/>
      <c r="Q28" s="594"/>
      <c r="R28" s="594"/>
      <c r="S28" s="594"/>
      <c r="T28" s="594"/>
    </row>
    <row r="29" spans="1:20" ht="23.25" customHeight="1"/>
    <row r="30" spans="1:20" ht="23.25" customHeight="1">
      <c r="A30" s="608"/>
      <c r="B30" s="608"/>
      <c r="C30" s="608"/>
      <c r="D30" s="608"/>
      <c r="E30" s="608"/>
      <c r="F30" s="608"/>
      <c r="G30" s="608"/>
      <c r="H30" s="608"/>
      <c r="I30" s="608"/>
      <c r="J30" s="608"/>
      <c r="K30" s="608"/>
      <c r="L30" s="608"/>
      <c r="M30" s="608"/>
      <c r="N30" s="608"/>
      <c r="O30" s="608"/>
      <c r="P30" s="608"/>
      <c r="Q30" s="608"/>
      <c r="R30" s="608"/>
      <c r="S30" s="608"/>
      <c r="T30" s="608"/>
    </row>
    <row r="31" spans="1:20" s="608" customFormat="1" ht="23.25" customHeight="1">
      <c r="A31" s="594"/>
      <c r="B31" s="594"/>
      <c r="C31" s="594"/>
      <c r="D31" s="594"/>
      <c r="E31" s="594"/>
      <c r="F31" s="594"/>
      <c r="G31" s="594"/>
      <c r="H31" s="594"/>
      <c r="I31" s="594"/>
      <c r="J31" s="594"/>
      <c r="K31" s="594"/>
      <c r="L31" s="594"/>
      <c r="M31" s="594"/>
      <c r="N31" s="594"/>
      <c r="O31" s="594"/>
      <c r="P31" s="594"/>
      <c r="Q31" s="594"/>
      <c r="R31" s="594"/>
      <c r="S31" s="594"/>
      <c r="T31" s="594"/>
    </row>
    <row r="32" spans="1:20" ht="23.25" customHeight="1"/>
    <row r="33" spans="1:20" ht="23.25" customHeight="1">
      <c r="A33" s="608"/>
      <c r="B33" s="608"/>
      <c r="C33" s="608"/>
      <c r="D33" s="608"/>
      <c r="E33" s="608"/>
      <c r="F33" s="608"/>
      <c r="G33" s="608"/>
      <c r="H33" s="608"/>
      <c r="I33" s="608"/>
      <c r="J33" s="608"/>
      <c r="K33" s="608"/>
      <c r="L33" s="608"/>
      <c r="M33" s="608"/>
      <c r="N33" s="608"/>
      <c r="O33" s="608"/>
      <c r="P33" s="608"/>
      <c r="Q33" s="608"/>
      <c r="R33" s="608"/>
      <c r="S33" s="608"/>
      <c r="T33" s="608"/>
    </row>
    <row r="34" spans="1:20" s="608" customFormat="1" ht="23.25" customHeight="1">
      <c r="A34" s="594"/>
      <c r="B34" s="594"/>
      <c r="C34" s="594"/>
      <c r="D34" s="594"/>
      <c r="E34" s="594"/>
      <c r="F34" s="594"/>
      <c r="G34" s="594"/>
      <c r="H34" s="594"/>
      <c r="I34" s="594"/>
      <c r="J34" s="594"/>
      <c r="K34" s="594"/>
      <c r="L34" s="594"/>
      <c r="M34" s="594"/>
      <c r="N34" s="594"/>
      <c r="O34" s="594"/>
      <c r="P34" s="594"/>
      <c r="Q34" s="594"/>
      <c r="R34" s="594"/>
      <c r="S34" s="594"/>
      <c r="T34" s="594"/>
    </row>
    <row r="35" spans="1:20" ht="23.25" customHeight="1"/>
    <row r="36" spans="1:20" ht="23.25" customHeight="1">
      <c r="A36" s="608"/>
      <c r="B36" s="608"/>
      <c r="C36" s="608"/>
      <c r="D36" s="608"/>
      <c r="E36" s="608"/>
      <c r="F36" s="608"/>
      <c r="G36" s="608"/>
      <c r="H36" s="608"/>
      <c r="I36" s="608"/>
      <c r="J36" s="608"/>
      <c r="K36" s="608"/>
      <c r="L36" s="608"/>
      <c r="M36" s="608"/>
      <c r="N36" s="608"/>
      <c r="O36" s="608"/>
      <c r="P36" s="608"/>
      <c r="Q36" s="608"/>
      <c r="R36" s="608"/>
      <c r="S36" s="608"/>
      <c r="T36" s="608"/>
    </row>
    <row r="37" spans="1:20" s="608" customFormat="1" ht="23.25" customHeight="1">
      <c r="A37" s="594"/>
      <c r="B37" s="594"/>
      <c r="C37" s="594"/>
      <c r="D37" s="594"/>
      <c r="E37" s="594"/>
      <c r="F37" s="594"/>
      <c r="G37" s="594"/>
      <c r="H37" s="594"/>
      <c r="I37" s="594"/>
      <c r="J37" s="594"/>
      <c r="K37" s="594"/>
      <c r="L37" s="594"/>
      <c r="M37" s="594"/>
      <c r="N37" s="594"/>
      <c r="O37" s="594"/>
      <c r="P37" s="594"/>
      <c r="Q37" s="594"/>
      <c r="R37" s="594"/>
      <c r="S37" s="594"/>
      <c r="T37" s="594"/>
    </row>
    <row r="38" spans="1:20" ht="23.25" customHeight="1"/>
    <row r="39" spans="1:20" ht="23.25" customHeight="1">
      <c r="A39" s="608"/>
      <c r="B39" s="608"/>
      <c r="C39" s="608"/>
      <c r="D39" s="608"/>
      <c r="E39" s="608"/>
      <c r="F39" s="608"/>
      <c r="G39" s="608"/>
      <c r="H39" s="608"/>
      <c r="I39" s="608"/>
      <c r="J39" s="608"/>
      <c r="K39" s="608"/>
      <c r="L39" s="608"/>
      <c r="M39" s="608"/>
      <c r="N39" s="608"/>
      <c r="O39" s="608"/>
      <c r="P39" s="608"/>
      <c r="Q39" s="608"/>
      <c r="R39" s="608"/>
      <c r="S39" s="608"/>
      <c r="T39" s="608"/>
    </row>
    <row r="40" spans="1:20" ht="14.25" customHeight="1"/>
    <row r="41" spans="1:20" ht="14.25" customHeight="1"/>
    <row r="42" spans="1:20" ht="16.5" customHeight="1"/>
    <row r="43" spans="1:20" ht="16.5" customHeight="1"/>
    <row r="50" spans="1:20" ht="15.6">
      <c r="A50" s="604"/>
      <c r="B50" s="604"/>
      <c r="C50" s="604"/>
      <c r="D50" s="604"/>
      <c r="E50" s="604"/>
      <c r="F50" s="604"/>
      <c r="G50" s="604"/>
      <c r="H50" s="604"/>
      <c r="I50" s="604"/>
      <c r="J50" s="604"/>
      <c r="K50" s="604"/>
      <c r="L50" s="604"/>
      <c r="M50" s="604"/>
      <c r="N50" s="604"/>
      <c r="O50" s="604"/>
      <c r="P50" s="604"/>
      <c r="Q50" s="604"/>
      <c r="R50" s="604"/>
      <c r="S50" s="604"/>
      <c r="T50" s="604"/>
    </row>
    <row r="51" spans="1:20" ht="15.6">
      <c r="A51" s="604"/>
      <c r="B51" s="604"/>
      <c r="C51" s="604"/>
      <c r="D51" s="604"/>
      <c r="E51" s="604"/>
      <c r="F51" s="604"/>
      <c r="G51" s="604"/>
      <c r="H51" s="604"/>
      <c r="I51" s="604"/>
      <c r="J51" s="604"/>
      <c r="K51" s="604"/>
      <c r="L51" s="604"/>
      <c r="M51" s="604"/>
      <c r="N51" s="604"/>
      <c r="O51" s="604"/>
      <c r="P51" s="604"/>
      <c r="Q51" s="604"/>
      <c r="R51" s="604"/>
      <c r="S51" s="604"/>
      <c r="T51" s="604"/>
    </row>
    <row r="52" spans="1:20" ht="15.6">
      <c r="A52" s="604"/>
      <c r="B52" s="604"/>
      <c r="C52" s="604"/>
      <c r="D52" s="604"/>
      <c r="E52" s="604"/>
      <c r="F52" s="604"/>
      <c r="G52" s="604"/>
      <c r="H52" s="604"/>
      <c r="I52" s="604"/>
      <c r="J52" s="604"/>
      <c r="K52" s="604"/>
      <c r="L52" s="604"/>
      <c r="M52" s="604"/>
      <c r="N52" s="604"/>
      <c r="O52" s="604"/>
      <c r="P52" s="604"/>
      <c r="Q52" s="604"/>
      <c r="R52" s="604"/>
      <c r="S52" s="604"/>
      <c r="T52" s="604"/>
    </row>
    <row r="53" spans="1:20">
      <c r="A53" s="608"/>
      <c r="B53" s="608"/>
      <c r="C53" s="608"/>
      <c r="D53" s="608"/>
      <c r="E53" s="608"/>
      <c r="F53" s="608"/>
      <c r="G53" s="608"/>
      <c r="H53" s="608"/>
      <c r="I53" s="608"/>
      <c r="J53" s="608"/>
      <c r="K53" s="608"/>
      <c r="L53" s="608"/>
      <c r="M53" s="608"/>
      <c r="N53" s="608"/>
      <c r="O53" s="608"/>
      <c r="P53" s="608"/>
      <c r="Q53" s="608"/>
      <c r="R53" s="608"/>
      <c r="S53" s="608"/>
      <c r="T53" s="608"/>
    </row>
    <row r="56" spans="1:20">
      <c r="A56" s="608"/>
      <c r="B56" s="608"/>
      <c r="C56" s="608"/>
      <c r="D56" s="608"/>
      <c r="E56" s="608"/>
      <c r="F56" s="608"/>
      <c r="G56" s="608"/>
      <c r="H56" s="608"/>
      <c r="I56" s="608"/>
      <c r="J56" s="608"/>
      <c r="K56" s="608"/>
      <c r="L56" s="608"/>
      <c r="M56" s="608"/>
      <c r="N56" s="608"/>
      <c r="O56" s="608"/>
      <c r="P56" s="608"/>
      <c r="Q56" s="608"/>
      <c r="R56" s="608"/>
      <c r="S56" s="608"/>
      <c r="T56" s="608"/>
    </row>
    <row r="59" spans="1:20">
      <c r="A59" s="608"/>
      <c r="B59" s="608"/>
      <c r="C59" s="608"/>
      <c r="D59" s="608"/>
      <c r="E59" s="608"/>
      <c r="F59" s="608"/>
      <c r="G59" s="608"/>
      <c r="H59" s="608"/>
      <c r="I59" s="608"/>
      <c r="J59" s="608"/>
      <c r="K59" s="608"/>
      <c r="L59" s="608"/>
      <c r="M59" s="608"/>
      <c r="N59" s="608"/>
      <c r="O59" s="608"/>
      <c r="P59" s="608"/>
      <c r="Q59" s="608"/>
      <c r="R59" s="608"/>
      <c r="S59" s="608"/>
      <c r="T59" s="608"/>
    </row>
    <row r="62" spans="1:20">
      <c r="A62" s="608"/>
      <c r="B62" s="608"/>
      <c r="C62" s="608"/>
      <c r="D62" s="608"/>
      <c r="E62" s="608"/>
      <c r="F62" s="608"/>
      <c r="G62" s="608"/>
      <c r="H62" s="608"/>
      <c r="I62" s="608"/>
      <c r="J62" s="608"/>
      <c r="K62" s="608"/>
      <c r="L62" s="608"/>
      <c r="M62" s="608"/>
      <c r="N62" s="608"/>
      <c r="O62" s="608"/>
      <c r="P62" s="608"/>
      <c r="Q62" s="608"/>
      <c r="R62" s="608"/>
      <c r="S62" s="608"/>
      <c r="T62" s="608"/>
    </row>
    <row r="67" spans="1:7" ht="16.2">
      <c r="A67" s="625"/>
      <c r="B67" s="625"/>
      <c r="C67" s="625"/>
      <c r="D67" s="625"/>
      <c r="E67" s="625"/>
      <c r="F67" s="625"/>
      <c r="G67" s="625"/>
    </row>
    <row r="68" spans="1:7" ht="16.2">
      <c r="A68" s="625"/>
      <c r="B68" s="625"/>
      <c r="C68" s="625"/>
      <c r="D68" s="625"/>
      <c r="E68" s="625"/>
      <c r="F68" s="625"/>
      <c r="G68" s="625"/>
    </row>
    <row r="69" spans="1:7">
      <c r="A69" s="627"/>
      <c r="B69" s="627"/>
      <c r="C69" s="627"/>
      <c r="D69" s="627"/>
      <c r="E69" s="627"/>
      <c r="F69" s="627"/>
      <c r="G69" s="627"/>
    </row>
  </sheetData>
  <mergeCells count="14">
    <mergeCell ref="L6:N6"/>
    <mergeCell ref="O6:Q6"/>
    <mergeCell ref="R6:T6"/>
    <mergeCell ref="A8:A10"/>
    <mergeCell ref="P1:Q2"/>
    <mergeCell ref="S1:T1"/>
    <mergeCell ref="S2:T2"/>
    <mergeCell ref="A3:T3"/>
    <mergeCell ref="A5:T5"/>
    <mergeCell ref="A6:A7"/>
    <mergeCell ref="B6:B7"/>
    <mergeCell ref="C6:E6"/>
    <mergeCell ref="F6:H6"/>
    <mergeCell ref="I6:K6"/>
  </mergeCells>
  <phoneticPr fontId="11" type="noConversion"/>
  <hyperlinks>
    <hyperlink ref="U1" location="預告統計資料發布時間表!A1" display="回發布時間表" xr:uid="{4635A64F-A5E5-47F3-82E0-32B6F585A35F}"/>
  </hyperlinks>
  <printOptions horizontalCentered="1" verticalCentered="1"/>
  <pageMargins left="0.59055118110236227" right="0.59055118110236227" top="0.98425196850393704" bottom="0.62992125984251968" header="0.51181102362204722" footer="0.51181102362204722"/>
  <pageSetup paperSize="9" scale="75" orientation="landscape" r:id="rId1"/>
  <headerFooter alignWithMargins="0"/>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AF18"/>
  <sheetViews>
    <sheetView zoomScale="75" workbookViewId="0">
      <selection activeCell="L11" sqref="L11"/>
    </sheetView>
  </sheetViews>
  <sheetFormatPr defaultColWidth="6.5" defaultRowHeight="12"/>
  <cols>
    <col min="1" max="1" width="9" style="594" customWidth="1"/>
    <col min="2" max="7" width="5.19921875" style="594" customWidth="1"/>
    <col min="8" max="9" width="11.69921875" style="594" customWidth="1"/>
    <col min="10" max="17" width="6.19921875" style="594" customWidth="1"/>
    <col min="18" max="21" width="7.59765625" style="594" customWidth="1"/>
    <col min="22" max="22" width="9.69921875" style="594" customWidth="1"/>
    <col min="23" max="26" width="8.3984375" style="594" customWidth="1"/>
    <col min="27" max="31" width="6.5" style="594"/>
    <col min="32" max="32" width="9.19921875" style="594" customWidth="1"/>
    <col min="33" max="256" width="6.5" style="594"/>
    <col min="257" max="257" width="9" style="594" customWidth="1"/>
    <col min="258" max="263" width="5.19921875" style="594" customWidth="1"/>
    <col min="264" max="265" width="11.69921875" style="594" customWidth="1"/>
    <col min="266" max="273" width="6.19921875" style="594" customWidth="1"/>
    <col min="274" max="277" width="7.59765625" style="594" customWidth="1"/>
    <col min="278" max="278" width="9.69921875" style="594" customWidth="1"/>
    <col min="279" max="282" width="8.3984375" style="594" customWidth="1"/>
    <col min="283" max="287" width="6.5" style="594"/>
    <col min="288" max="288" width="9.19921875" style="594" customWidth="1"/>
    <col min="289" max="512" width="6.5" style="594"/>
    <col min="513" max="513" width="9" style="594" customWidth="1"/>
    <col min="514" max="519" width="5.19921875" style="594" customWidth="1"/>
    <col min="520" max="521" width="11.69921875" style="594" customWidth="1"/>
    <col min="522" max="529" width="6.19921875" style="594" customWidth="1"/>
    <col min="530" max="533" width="7.59765625" style="594" customWidth="1"/>
    <col min="534" max="534" width="9.69921875" style="594" customWidth="1"/>
    <col min="535" max="538" width="8.3984375" style="594" customWidth="1"/>
    <col min="539" max="543" width="6.5" style="594"/>
    <col min="544" max="544" width="9.19921875" style="594" customWidth="1"/>
    <col min="545" max="768" width="6.5" style="594"/>
    <col min="769" max="769" width="9" style="594" customWidth="1"/>
    <col min="770" max="775" width="5.19921875" style="594" customWidth="1"/>
    <col min="776" max="777" width="11.69921875" style="594" customWidth="1"/>
    <col min="778" max="785" width="6.19921875" style="594" customWidth="1"/>
    <col min="786" max="789" width="7.59765625" style="594" customWidth="1"/>
    <col min="790" max="790" width="9.69921875" style="594" customWidth="1"/>
    <col min="791" max="794" width="8.3984375" style="594" customWidth="1"/>
    <col min="795" max="799" width="6.5" style="594"/>
    <col min="800" max="800" width="9.19921875" style="594" customWidth="1"/>
    <col min="801" max="1024" width="6.5" style="594"/>
    <col min="1025" max="1025" width="9" style="594" customWidth="1"/>
    <col min="1026" max="1031" width="5.19921875" style="594" customWidth="1"/>
    <col min="1032" max="1033" width="11.69921875" style="594" customWidth="1"/>
    <col min="1034" max="1041" width="6.19921875" style="594" customWidth="1"/>
    <col min="1042" max="1045" width="7.59765625" style="594" customWidth="1"/>
    <col min="1046" max="1046" width="9.69921875" style="594" customWidth="1"/>
    <col min="1047" max="1050" width="8.3984375" style="594" customWidth="1"/>
    <col min="1051" max="1055" width="6.5" style="594"/>
    <col min="1056" max="1056" width="9.19921875" style="594" customWidth="1"/>
    <col min="1057" max="1280" width="6.5" style="594"/>
    <col min="1281" max="1281" width="9" style="594" customWidth="1"/>
    <col min="1282" max="1287" width="5.19921875" style="594" customWidth="1"/>
    <col min="1288" max="1289" width="11.69921875" style="594" customWidth="1"/>
    <col min="1290" max="1297" width="6.19921875" style="594" customWidth="1"/>
    <col min="1298" max="1301" width="7.59765625" style="594" customWidth="1"/>
    <col min="1302" max="1302" width="9.69921875" style="594" customWidth="1"/>
    <col min="1303" max="1306" width="8.3984375" style="594" customWidth="1"/>
    <col min="1307" max="1311" width="6.5" style="594"/>
    <col min="1312" max="1312" width="9.19921875" style="594" customWidth="1"/>
    <col min="1313" max="1536" width="6.5" style="594"/>
    <col min="1537" max="1537" width="9" style="594" customWidth="1"/>
    <col min="1538" max="1543" width="5.19921875" style="594" customWidth="1"/>
    <col min="1544" max="1545" width="11.69921875" style="594" customWidth="1"/>
    <col min="1546" max="1553" width="6.19921875" style="594" customWidth="1"/>
    <col min="1554" max="1557" width="7.59765625" style="594" customWidth="1"/>
    <col min="1558" max="1558" width="9.69921875" style="594" customWidth="1"/>
    <col min="1559" max="1562" width="8.3984375" style="594" customWidth="1"/>
    <col min="1563" max="1567" width="6.5" style="594"/>
    <col min="1568" max="1568" width="9.19921875" style="594" customWidth="1"/>
    <col min="1569" max="1792" width="6.5" style="594"/>
    <col min="1793" max="1793" width="9" style="594" customWidth="1"/>
    <col min="1794" max="1799" width="5.19921875" style="594" customWidth="1"/>
    <col min="1800" max="1801" width="11.69921875" style="594" customWidth="1"/>
    <col min="1802" max="1809" width="6.19921875" style="594" customWidth="1"/>
    <col min="1810" max="1813" width="7.59765625" style="594" customWidth="1"/>
    <col min="1814" max="1814" width="9.69921875" style="594" customWidth="1"/>
    <col min="1815" max="1818" width="8.3984375" style="594" customWidth="1"/>
    <col min="1819" max="1823" width="6.5" style="594"/>
    <col min="1824" max="1824" width="9.19921875" style="594" customWidth="1"/>
    <col min="1825" max="2048" width="6.5" style="594"/>
    <col min="2049" max="2049" width="9" style="594" customWidth="1"/>
    <col min="2050" max="2055" width="5.19921875" style="594" customWidth="1"/>
    <col min="2056" max="2057" width="11.69921875" style="594" customWidth="1"/>
    <col min="2058" max="2065" width="6.19921875" style="594" customWidth="1"/>
    <col min="2066" max="2069" width="7.59765625" style="594" customWidth="1"/>
    <col min="2070" max="2070" width="9.69921875" style="594" customWidth="1"/>
    <col min="2071" max="2074" width="8.3984375" style="594" customWidth="1"/>
    <col min="2075" max="2079" width="6.5" style="594"/>
    <col min="2080" max="2080" width="9.19921875" style="594" customWidth="1"/>
    <col min="2081" max="2304" width="6.5" style="594"/>
    <col min="2305" max="2305" width="9" style="594" customWidth="1"/>
    <col min="2306" max="2311" width="5.19921875" style="594" customWidth="1"/>
    <col min="2312" max="2313" width="11.69921875" style="594" customWidth="1"/>
    <col min="2314" max="2321" width="6.19921875" style="594" customWidth="1"/>
    <col min="2322" max="2325" width="7.59765625" style="594" customWidth="1"/>
    <col min="2326" max="2326" width="9.69921875" style="594" customWidth="1"/>
    <col min="2327" max="2330" width="8.3984375" style="594" customWidth="1"/>
    <col min="2331" max="2335" width="6.5" style="594"/>
    <col min="2336" max="2336" width="9.19921875" style="594" customWidth="1"/>
    <col min="2337" max="2560" width="6.5" style="594"/>
    <col min="2561" max="2561" width="9" style="594" customWidth="1"/>
    <col min="2562" max="2567" width="5.19921875" style="594" customWidth="1"/>
    <col min="2568" max="2569" width="11.69921875" style="594" customWidth="1"/>
    <col min="2570" max="2577" width="6.19921875" style="594" customWidth="1"/>
    <col min="2578" max="2581" width="7.59765625" style="594" customWidth="1"/>
    <col min="2582" max="2582" width="9.69921875" style="594" customWidth="1"/>
    <col min="2583" max="2586" width="8.3984375" style="594" customWidth="1"/>
    <col min="2587" max="2591" width="6.5" style="594"/>
    <col min="2592" max="2592" width="9.19921875" style="594" customWidth="1"/>
    <col min="2593" max="2816" width="6.5" style="594"/>
    <col min="2817" max="2817" width="9" style="594" customWidth="1"/>
    <col min="2818" max="2823" width="5.19921875" style="594" customWidth="1"/>
    <col min="2824" max="2825" width="11.69921875" style="594" customWidth="1"/>
    <col min="2826" max="2833" width="6.19921875" style="594" customWidth="1"/>
    <col min="2834" max="2837" width="7.59765625" style="594" customWidth="1"/>
    <col min="2838" max="2838" width="9.69921875" style="594" customWidth="1"/>
    <col min="2839" max="2842" width="8.3984375" style="594" customWidth="1"/>
    <col min="2843" max="2847" width="6.5" style="594"/>
    <col min="2848" max="2848" width="9.19921875" style="594" customWidth="1"/>
    <col min="2849" max="3072" width="6.5" style="594"/>
    <col min="3073" max="3073" width="9" style="594" customWidth="1"/>
    <col min="3074" max="3079" width="5.19921875" style="594" customWidth="1"/>
    <col min="3080" max="3081" width="11.69921875" style="594" customWidth="1"/>
    <col min="3082" max="3089" width="6.19921875" style="594" customWidth="1"/>
    <col min="3090" max="3093" width="7.59765625" style="594" customWidth="1"/>
    <col min="3094" max="3094" width="9.69921875" style="594" customWidth="1"/>
    <col min="3095" max="3098" width="8.3984375" style="594" customWidth="1"/>
    <col min="3099" max="3103" width="6.5" style="594"/>
    <col min="3104" max="3104" width="9.19921875" style="594" customWidth="1"/>
    <col min="3105" max="3328" width="6.5" style="594"/>
    <col min="3329" max="3329" width="9" style="594" customWidth="1"/>
    <col min="3330" max="3335" width="5.19921875" style="594" customWidth="1"/>
    <col min="3336" max="3337" width="11.69921875" style="594" customWidth="1"/>
    <col min="3338" max="3345" width="6.19921875" style="594" customWidth="1"/>
    <col min="3346" max="3349" width="7.59765625" style="594" customWidth="1"/>
    <col min="3350" max="3350" width="9.69921875" style="594" customWidth="1"/>
    <col min="3351" max="3354" width="8.3984375" style="594" customWidth="1"/>
    <col min="3355" max="3359" width="6.5" style="594"/>
    <col min="3360" max="3360" width="9.19921875" style="594" customWidth="1"/>
    <col min="3361" max="3584" width="6.5" style="594"/>
    <col min="3585" max="3585" width="9" style="594" customWidth="1"/>
    <col min="3586" max="3591" width="5.19921875" style="594" customWidth="1"/>
    <col min="3592" max="3593" width="11.69921875" style="594" customWidth="1"/>
    <col min="3594" max="3601" width="6.19921875" style="594" customWidth="1"/>
    <col min="3602" max="3605" width="7.59765625" style="594" customWidth="1"/>
    <col min="3606" max="3606" width="9.69921875" style="594" customWidth="1"/>
    <col min="3607" max="3610" width="8.3984375" style="594" customWidth="1"/>
    <col min="3611" max="3615" width="6.5" style="594"/>
    <col min="3616" max="3616" width="9.19921875" style="594" customWidth="1"/>
    <col min="3617" max="3840" width="6.5" style="594"/>
    <col min="3841" max="3841" width="9" style="594" customWidth="1"/>
    <col min="3842" max="3847" width="5.19921875" style="594" customWidth="1"/>
    <col min="3848" max="3849" width="11.69921875" style="594" customWidth="1"/>
    <col min="3850" max="3857" width="6.19921875" style="594" customWidth="1"/>
    <col min="3858" max="3861" width="7.59765625" style="594" customWidth="1"/>
    <col min="3862" max="3862" width="9.69921875" style="594" customWidth="1"/>
    <col min="3863" max="3866" width="8.3984375" style="594" customWidth="1"/>
    <col min="3867" max="3871" width="6.5" style="594"/>
    <col min="3872" max="3872" width="9.19921875" style="594" customWidth="1"/>
    <col min="3873" max="4096" width="6.5" style="594"/>
    <col min="4097" max="4097" width="9" style="594" customWidth="1"/>
    <col min="4098" max="4103" width="5.19921875" style="594" customWidth="1"/>
    <col min="4104" max="4105" width="11.69921875" style="594" customWidth="1"/>
    <col min="4106" max="4113" width="6.19921875" style="594" customWidth="1"/>
    <col min="4114" max="4117" width="7.59765625" style="594" customWidth="1"/>
    <col min="4118" max="4118" width="9.69921875" style="594" customWidth="1"/>
    <col min="4119" max="4122" width="8.3984375" style="594" customWidth="1"/>
    <col min="4123" max="4127" width="6.5" style="594"/>
    <col min="4128" max="4128" width="9.19921875" style="594" customWidth="1"/>
    <col min="4129" max="4352" width="6.5" style="594"/>
    <col min="4353" max="4353" width="9" style="594" customWidth="1"/>
    <col min="4354" max="4359" width="5.19921875" style="594" customWidth="1"/>
    <col min="4360" max="4361" width="11.69921875" style="594" customWidth="1"/>
    <col min="4362" max="4369" width="6.19921875" style="594" customWidth="1"/>
    <col min="4370" max="4373" width="7.59765625" style="594" customWidth="1"/>
    <col min="4374" max="4374" width="9.69921875" style="594" customWidth="1"/>
    <col min="4375" max="4378" width="8.3984375" style="594" customWidth="1"/>
    <col min="4379" max="4383" width="6.5" style="594"/>
    <col min="4384" max="4384" width="9.19921875" style="594" customWidth="1"/>
    <col min="4385" max="4608" width="6.5" style="594"/>
    <col min="4609" max="4609" width="9" style="594" customWidth="1"/>
    <col min="4610" max="4615" width="5.19921875" style="594" customWidth="1"/>
    <col min="4616" max="4617" width="11.69921875" style="594" customWidth="1"/>
    <col min="4618" max="4625" width="6.19921875" style="594" customWidth="1"/>
    <col min="4626" max="4629" width="7.59765625" style="594" customWidth="1"/>
    <col min="4630" max="4630" width="9.69921875" style="594" customWidth="1"/>
    <col min="4631" max="4634" width="8.3984375" style="594" customWidth="1"/>
    <col min="4635" max="4639" width="6.5" style="594"/>
    <col min="4640" max="4640" width="9.19921875" style="594" customWidth="1"/>
    <col min="4641" max="4864" width="6.5" style="594"/>
    <col min="4865" max="4865" width="9" style="594" customWidth="1"/>
    <col min="4866" max="4871" width="5.19921875" style="594" customWidth="1"/>
    <col min="4872" max="4873" width="11.69921875" style="594" customWidth="1"/>
    <col min="4874" max="4881" width="6.19921875" style="594" customWidth="1"/>
    <col min="4882" max="4885" width="7.59765625" style="594" customWidth="1"/>
    <col min="4886" max="4886" width="9.69921875" style="594" customWidth="1"/>
    <col min="4887" max="4890" width="8.3984375" style="594" customWidth="1"/>
    <col min="4891" max="4895" width="6.5" style="594"/>
    <col min="4896" max="4896" width="9.19921875" style="594" customWidth="1"/>
    <col min="4897" max="5120" width="6.5" style="594"/>
    <col min="5121" max="5121" width="9" style="594" customWidth="1"/>
    <col min="5122" max="5127" width="5.19921875" style="594" customWidth="1"/>
    <col min="5128" max="5129" width="11.69921875" style="594" customWidth="1"/>
    <col min="5130" max="5137" width="6.19921875" style="594" customWidth="1"/>
    <col min="5138" max="5141" width="7.59765625" style="594" customWidth="1"/>
    <col min="5142" max="5142" width="9.69921875" style="594" customWidth="1"/>
    <col min="5143" max="5146" width="8.3984375" style="594" customWidth="1"/>
    <col min="5147" max="5151" width="6.5" style="594"/>
    <col min="5152" max="5152" width="9.19921875" style="594" customWidth="1"/>
    <col min="5153" max="5376" width="6.5" style="594"/>
    <col min="5377" max="5377" width="9" style="594" customWidth="1"/>
    <col min="5378" max="5383" width="5.19921875" style="594" customWidth="1"/>
    <col min="5384" max="5385" width="11.69921875" style="594" customWidth="1"/>
    <col min="5386" max="5393" width="6.19921875" style="594" customWidth="1"/>
    <col min="5394" max="5397" width="7.59765625" style="594" customWidth="1"/>
    <col min="5398" max="5398" width="9.69921875" style="594" customWidth="1"/>
    <col min="5399" max="5402" width="8.3984375" style="594" customWidth="1"/>
    <col min="5403" max="5407" width="6.5" style="594"/>
    <col min="5408" max="5408" width="9.19921875" style="594" customWidth="1"/>
    <col min="5409" max="5632" width="6.5" style="594"/>
    <col min="5633" max="5633" width="9" style="594" customWidth="1"/>
    <col min="5634" max="5639" width="5.19921875" style="594" customWidth="1"/>
    <col min="5640" max="5641" width="11.69921875" style="594" customWidth="1"/>
    <col min="5642" max="5649" width="6.19921875" style="594" customWidth="1"/>
    <col min="5650" max="5653" width="7.59765625" style="594" customWidth="1"/>
    <col min="5654" max="5654" width="9.69921875" style="594" customWidth="1"/>
    <col min="5655" max="5658" width="8.3984375" style="594" customWidth="1"/>
    <col min="5659" max="5663" width="6.5" style="594"/>
    <col min="5664" max="5664" width="9.19921875" style="594" customWidth="1"/>
    <col min="5665" max="5888" width="6.5" style="594"/>
    <col min="5889" max="5889" width="9" style="594" customWidth="1"/>
    <col min="5890" max="5895" width="5.19921875" style="594" customWidth="1"/>
    <col min="5896" max="5897" width="11.69921875" style="594" customWidth="1"/>
    <col min="5898" max="5905" width="6.19921875" style="594" customWidth="1"/>
    <col min="5906" max="5909" width="7.59765625" style="594" customWidth="1"/>
    <col min="5910" max="5910" width="9.69921875" style="594" customWidth="1"/>
    <col min="5911" max="5914" width="8.3984375" style="594" customWidth="1"/>
    <col min="5915" max="5919" width="6.5" style="594"/>
    <col min="5920" max="5920" width="9.19921875" style="594" customWidth="1"/>
    <col min="5921" max="6144" width="6.5" style="594"/>
    <col min="6145" max="6145" width="9" style="594" customWidth="1"/>
    <col min="6146" max="6151" width="5.19921875" style="594" customWidth="1"/>
    <col min="6152" max="6153" width="11.69921875" style="594" customWidth="1"/>
    <col min="6154" max="6161" width="6.19921875" style="594" customWidth="1"/>
    <col min="6162" max="6165" width="7.59765625" style="594" customWidth="1"/>
    <col min="6166" max="6166" width="9.69921875" style="594" customWidth="1"/>
    <col min="6167" max="6170" width="8.3984375" style="594" customWidth="1"/>
    <col min="6171" max="6175" width="6.5" style="594"/>
    <col min="6176" max="6176" width="9.19921875" style="594" customWidth="1"/>
    <col min="6177" max="6400" width="6.5" style="594"/>
    <col min="6401" max="6401" width="9" style="594" customWidth="1"/>
    <col min="6402" max="6407" width="5.19921875" style="594" customWidth="1"/>
    <col min="6408" max="6409" width="11.69921875" style="594" customWidth="1"/>
    <col min="6410" max="6417" width="6.19921875" style="594" customWidth="1"/>
    <col min="6418" max="6421" width="7.59765625" style="594" customWidth="1"/>
    <col min="6422" max="6422" width="9.69921875" style="594" customWidth="1"/>
    <col min="6423" max="6426" width="8.3984375" style="594" customWidth="1"/>
    <col min="6427" max="6431" width="6.5" style="594"/>
    <col min="6432" max="6432" width="9.19921875" style="594" customWidth="1"/>
    <col min="6433" max="6656" width="6.5" style="594"/>
    <col min="6657" max="6657" width="9" style="594" customWidth="1"/>
    <col min="6658" max="6663" width="5.19921875" style="594" customWidth="1"/>
    <col min="6664" max="6665" width="11.69921875" style="594" customWidth="1"/>
    <col min="6666" max="6673" width="6.19921875" style="594" customWidth="1"/>
    <col min="6674" max="6677" width="7.59765625" style="594" customWidth="1"/>
    <col min="6678" max="6678" width="9.69921875" style="594" customWidth="1"/>
    <col min="6679" max="6682" width="8.3984375" style="594" customWidth="1"/>
    <col min="6683" max="6687" width="6.5" style="594"/>
    <col min="6688" max="6688" width="9.19921875" style="594" customWidth="1"/>
    <col min="6689" max="6912" width="6.5" style="594"/>
    <col min="6913" max="6913" width="9" style="594" customWidth="1"/>
    <col min="6914" max="6919" width="5.19921875" style="594" customWidth="1"/>
    <col min="6920" max="6921" width="11.69921875" style="594" customWidth="1"/>
    <col min="6922" max="6929" width="6.19921875" style="594" customWidth="1"/>
    <col min="6930" max="6933" width="7.59765625" style="594" customWidth="1"/>
    <col min="6934" max="6934" width="9.69921875" style="594" customWidth="1"/>
    <col min="6935" max="6938" width="8.3984375" style="594" customWidth="1"/>
    <col min="6939" max="6943" width="6.5" style="594"/>
    <col min="6944" max="6944" width="9.19921875" style="594" customWidth="1"/>
    <col min="6945" max="7168" width="6.5" style="594"/>
    <col min="7169" max="7169" width="9" style="594" customWidth="1"/>
    <col min="7170" max="7175" width="5.19921875" style="594" customWidth="1"/>
    <col min="7176" max="7177" width="11.69921875" style="594" customWidth="1"/>
    <col min="7178" max="7185" width="6.19921875" style="594" customWidth="1"/>
    <col min="7186" max="7189" width="7.59765625" style="594" customWidth="1"/>
    <col min="7190" max="7190" width="9.69921875" style="594" customWidth="1"/>
    <col min="7191" max="7194" width="8.3984375" style="594" customWidth="1"/>
    <col min="7195" max="7199" width="6.5" style="594"/>
    <col min="7200" max="7200" width="9.19921875" style="594" customWidth="1"/>
    <col min="7201" max="7424" width="6.5" style="594"/>
    <col min="7425" max="7425" width="9" style="594" customWidth="1"/>
    <col min="7426" max="7431" width="5.19921875" style="594" customWidth="1"/>
    <col min="7432" max="7433" width="11.69921875" style="594" customWidth="1"/>
    <col min="7434" max="7441" width="6.19921875" style="594" customWidth="1"/>
    <col min="7442" max="7445" width="7.59765625" style="594" customWidth="1"/>
    <col min="7446" max="7446" width="9.69921875" style="594" customWidth="1"/>
    <col min="7447" max="7450" width="8.3984375" style="594" customWidth="1"/>
    <col min="7451" max="7455" width="6.5" style="594"/>
    <col min="7456" max="7456" width="9.19921875" style="594" customWidth="1"/>
    <col min="7457" max="7680" width="6.5" style="594"/>
    <col min="7681" max="7681" width="9" style="594" customWidth="1"/>
    <col min="7682" max="7687" width="5.19921875" style="594" customWidth="1"/>
    <col min="7688" max="7689" width="11.69921875" style="594" customWidth="1"/>
    <col min="7690" max="7697" width="6.19921875" style="594" customWidth="1"/>
    <col min="7698" max="7701" width="7.59765625" style="594" customWidth="1"/>
    <col min="7702" max="7702" width="9.69921875" style="594" customWidth="1"/>
    <col min="7703" max="7706" width="8.3984375" style="594" customWidth="1"/>
    <col min="7707" max="7711" width="6.5" style="594"/>
    <col min="7712" max="7712" width="9.19921875" style="594" customWidth="1"/>
    <col min="7713" max="7936" width="6.5" style="594"/>
    <col min="7937" max="7937" width="9" style="594" customWidth="1"/>
    <col min="7938" max="7943" width="5.19921875" style="594" customWidth="1"/>
    <col min="7944" max="7945" width="11.69921875" style="594" customWidth="1"/>
    <col min="7946" max="7953" width="6.19921875" style="594" customWidth="1"/>
    <col min="7954" max="7957" width="7.59765625" style="594" customWidth="1"/>
    <col min="7958" max="7958" width="9.69921875" style="594" customWidth="1"/>
    <col min="7959" max="7962" width="8.3984375" style="594" customWidth="1"/>
    <col min="7963" max="7967" width="6.5" style="594"/>
    <col min="7968" max="7968" width="9.19921875" style="594" customWidth="1"/>
    <col min="7969" max="8192" width="6.5" style="594"/>
    <col min="8193" max="8193" width="9" style="594" customWidth="1"/>
    <col min="8194" max="8199" width="5.19921875" style="594" customWidth="1"/>
    <col min="8200" max="8201" width="11.69921875" style="594" customWidth="1"/>
    <col min="8202" max="8209" width="6.19921875" style="594" customWidth="1"/>
    <col min="8210" max="8213" width="7.59765625" style="594" customWidth="1"/>
    <col min="8214" max="8214" width="9.69921875" style="594" customWidth="1"/>
    <col min="8215" max="8218" width="8.3984375" style="594" customWidth="1"/>
    <col min="8219" max="8223" width="6.5" style="594"/>
    <col min="8224" max="8224" width="9.19921875" style="594" customWidth="1"/>
    <col min="8225" max="8448" width="6.5" style="594"/>
    <col min="8449" max="8449" width="9" style="594" customWidth="1"/>
    <col min="8450" max="8455" width="5.19921875" style="594" customWidth="1"/>
    <col min="8456" max="8457" width="11.69921875" style="594" customWidth="1"/>
    <col min="8458" max="8465" width="6.19921875" style="594" customWidth="1"/>
    <col min="8466" max="8469" width="7.59765625" style="594" customWidth="1"/>
    <col min="8470" max="8470" width="9.69921875" style="594" customWidth="1"/>
    <col min="8471" max="8474" width="8.3984375" style="594" customWidth="1"/>
    <col min="8475" max="8479" width="6.5" style="594"/>
    <col min="8480" max="8480" width="9.19921875" style="594" customWidth="1"/>
    <col min="8481" max="8704" width="6.5" style="594"/>
    <col min="8705" max="8705" width="9" style="594" customWidth="1"/>
    <col min="8706" max="8711" width="5.19921875" style="594" customWidth="1"/>
    <col min="8712" max="8713" width="11.69921875" style="594" customWidth="1"/>
    <col min="8714" max="8721" width="6.19921875" style="594" customWidth="1"/>
    <col min="8722" max="8725" width="7.59765625" style="594" customWidth="1"/>
    <col min="8726" max="8726" width="9.69921875" style="594" customWidth="1"/>
    <col min="8727" max="8730" width="8.3984375" style="594" customWidth="1"/>
    <col min="8731" max="8735" width="6.5" style="594"/>
    <col min="8736" max="8736" width="9.19921875" style="594" customWidth="1"/>
    <col min="8737" max="8960" width="6.5" style="594"/>
    <col min="8961" max="8961" width="9" style="594" customWidth="1"/>
    <col min="8962" max="8967" width="5.19921875" style="594" customWidth="1"/>
    <col min="8968" max="8969" width="11.69921875" style="594" customWidth="1"/>
    <col min="8970" max="8977" width="6.19921875" style="594" customWidth="1"/>
    <col min="8978" max="8981" width="7.59765625" style="594" customWidth="1"/>
    <col min="8982" max="8982" width="9.69921875" style="594" customWidth="1"/>
    <col min="8983" max="8986" width="8.3984375" style="594" customWidth="1"/>
    <col min="8987" max="8991" width="6.5" style="594"/>
    <col min="8992" max="8992" width="9.19921875" style="594" customWidth="1"/>
    <col min="8993" max="9216" width="6.5" style="594"/>
    <col min="9217" max="9217" width="9" style="594" customWidth="1"/>
    <col min="9218" max="9223" width="5.19921875" style="594" customWidth="1"/>
    <col min="9224" max="9225" width="11.69921875" style="594" customWidth="1"/>
    <col min="9226" max="9233" width="6.19921875" style="594" customWidth="1"/>
    <col min="9234" max="9237" width="7.59765625" style="594" customWidth="1"/>
    <col min="9238" max="9238" width="9.69921875" style="594" customWidth="1"/>
    <col min="9239" max="9242" width="8.3984375" style="594" customWidth="1"/>
    <col min="9243" max="9247" width="6.5" style="594"/>
    <col min="9248" max="9248" width="9.19921875" style="594" customWidth="1"/>
    <col min="9249" max="9472" width="6.5" style="594"/>
    <col min="9473" max="9473" width="9" style="594" customWidth="1"/>
    <col min="9474" max="9479" width="5.19921875" style="594" customWidth="1"/>
    <col min="9480" max="9481" width="11.69921875" style="594" customWidth="1"/>
    <col min="9482" max="9489" width="6.19921875" style="594" customWidth="1"/>
    <col min="9490" max="9493" width="7.59765625" style="594" customWidth="1"/>
    <col min="9494" max="9494" width="9.69921875" style="594" customWidth="1"/>
    <col min="9495" max="9498" width="8.3984375" style="594" customWidth="1"/>
    <col min="9499" max="9503" width="6.5" style="594"/>
    <col min="9504" max="9504" width="9.19921875" style="594" customWidth="1"/>
    <col min="9505" max="9728" width="6.5" style="594"/>
    <col min="9729" max="9729" width="9" style="594" customWidth="1"/>
    <col min="9730" max="9735" width="5.19921875" style="594" customWidth="1"/>
    <col min="9736" max="9737" width="11.69921875" style="594" customWidth="1"/>
    <col min="9738" max="9745" width="6.19921875" style="594" customWidth="1"/>
    <col min="9746" max="9749" width="7.59765625" style="594" customWidth="1"/>
    <col min="9750" max="9750" width="9.69921875" style="594" customWidth="1"/>
    <col min="9751" max="9754" width="8.3984375" style="594" customWidth="1"/>
    <col min="9755" max="9759" width="6.5" style="594"/>
    <col min="9760" max="9760" width="9.19921875" style="594" customWidth="1"/>
    <col min="9761" max="9984" width="6.5" style="594"/>
    <col min="9985" max="9985" width="9" style="594" customWidth="1"/>
    <col min="9986" max="9991" width="5.19921875" style="594" customWidth="1"/>
    <col min="9992" max="9993" width="11.69921875" style="594" customWidth="1"/>
    <col min="9994" max="10001" width="6.19921875" style="594" customWidth="1"/>
    <col min="10002" max="10005" width="7.59765625" style="594" customWidth="1"/>
    <col min="10006" max="10006" width="9.69921875" style="594" customWidth="1"/>
    <col min="10007" max="10010" width="8.3984375" style="594" customWidth="1"/>
    <col min="10011" max="10015" width="6.5" style="594"/>
    <col min="10016" max="10016" width="9.19921875" style="594" customWidth="1"/>
    <col min="10017" max="10240" width="6.5" style="594"/>
    <col min="10241" max="10241" width="9" style="594" customWidth="1"/>
    <col min="10242" max="10247" width="5.19921875" style="594" customWidth="1"/>
    <col min="10248" max="10249" width="11.69921875" style="594" customWidth="1"/>
    <col min="10250" max="10257" width="6.19921875" style="594" customWidth="1"/>
    <col min="10258" max="10261" width="7.59765625" style="594" customWidth="1"/>
    <col min="10262" max="10262" width="9.69921875" style="594" customWidth="1"/>
    <col min="10263" max="10266" width="8.3984375" style="594" customWidth="1"/>
    <col min="10267" max="10271" width="6.5" style="594"/>
    <col min="10272" max="10272" width="9.19921875" style="594" customWidth="1"/>
    <col min="10273" max="10496" width="6.5" style="594"/>
    <col min="10497" max="10497" width="9" style="594" customWidth="1"/>
    <col min="10498" max="10503" width="5.19921875" style="594" customWidth="1"/>
    <col min="10504" max="10505" width="11.69921875" style="594" customWidth="1"/>
    <col min="10506" max="10513" width="6.19921875" style="594" customWidth="1"/>
    <col min="10514" max="10517" width="7.59765625" style="594" customWidth="1"/>
    <col min="10518" max="10518" width="9.69921875" style="594" customWidth="1"/>
    <col min="10519" max="10522" width="8.3984375" style="594" customWidth="1"/>
    <col min="10523" max="10527" width="6.5" style="594"/>
    <col min="10528" max="10528" width="9.19921875" style="594" customWidth="1"/>
    <col min="10529" max="10752" width="6.5" style="594"/>
    <col min="10753" max="10753" width="9" style="594" customWidth="1"/>
    <col min="10754" max="10759" width="5.19921875" style="594" customWidth="1"/>
    <col min="10760" max="10761" width="11.69921875" style="594" customWidth="1"/>
    <col min="10762" max="10769" width="6.19921875" style="594" customWidth="1"/>
    <col min="10770" max="10773" width="7.59765625" style="594" customWidth="1"/>
    <col min="10774" max="10774" width="9.69921875" style="594" customWidth="1"/>
    <col min="10775" max="10778" width="8.3984375" style="594" customWidth="1"/>
    <col min="10779" max="10783" width="6.5" style="594"/>
    <col min="10784" max="10784" width="9.19921875" style="594" customWidth="1"/>
    <col min="10785" max="11008" width="6.5" style="594"/>
    <col min="11009" max="11009" width="9" style="594" customWidth="1"/>
    <col min="11010" max="11015" width="5.19921875" style="594" customWidth="1"/>
    <col min="11016" max="11017" width="11.69921875" style="594" customWidth="1"/>
    <col min="11018" max="11025" width="6.19921875" style="594" customWidth="1"/>
    <col min="11026" max="11029" width="7.59765625" style="594" customWidth="1"/>
    <col min="11030" max="11030" width="9.69921875" style="594" customWidth="1"/>
    <col min="11031" max="11034" width="8.3984375" style="594" customWidth="1"/>
    <col min="11035" max="11039" width="6.5" style="594"/>
    <col min="11040" max="11040" width="9.19921875" style="594" customWidth="1"/>
    <col min="11041" max="11264" width="6.5" style="594"/>
    <col min="11265" max="11265" width="9" style="594" customWidth="1"/>
    <col min="11266" max="11271" width="5.19921875" style="594" customWidth="1"/>
    <col min="11272" max="11273" width="11.69921875" style="594" customWidth="1"/>
    <col min="11274" max="11281" width="6.19921875" style="594" customWidth="1"/>
    <col min="11282" max="11285" width="7.59765625" style="594" customWidth="1"/>
    <col min="11286" max="11286" width="9.69921875" style="594" customWidth="1"/>
    <col min="11287" max="11290" width="8.3984375" style="594" customWidth="1"/>
    <col min="11291" max="11295" width="6.5" style="594"/>
    <col min="11296" max="11296" width="9.19921875" style="594" customWidth="1"/>
    <col min="11297" max="11520" width="6.5" style="594"/>
    <col min="11521" max="11521" width="9" style="594" customWidth="1"/>
    <col min="11522" max="11527" width="5.19921875" style="594" customWidth="1"/>
    <col min="11528" max="11529" width="11.69921875" style="594" customWidth="1"/>
    <col min="11530" max="11537" width="6.19921875" style="594" customWidth="1"/>
    <col min="11538" max="11541" width="7.59765625" style="594" customWidth="1"/>
    <col min="11542" max="11542" width="9.69921875" style="594" customWidth="1"/>
    <col min="11543" max="11546" width="8.3984375" style="594" customWidth="1"/>
    <col min="11547" max="11551" width="6.5" style="594"/>
    <col min="11552" max="11552" width="9.19921875" style="594" customWidth="1"/>
    <col min="11553" max="11776" width="6.5" style="594"/>
    <col min="11777" max="11777" width="9" style="594" customWidth="1"/>
    <col min="11778" max="11783" width="5.19921875" style="594" customWidth="1"/>
    <col min="11784" max="11785" width="11.69921875" style="594" customWidth="1"/>
    <col min="11786" max="11793" width="6.19921875" style="594" customWidth="1"/>
    <col min="11794" max="11797" width="7.59765625" style="594" customWidth="1"/>
    <col min="11798" max="11798" width="9.69921875" style="594" customWidth="1"/>
    <col min="11799" max="11802" width="8.3984375" style="594" customWidth="1"/>
    <col min="11803" max="11807" width="6.5" style="594"/>
    <col min="11808" max="11808" width="9.19921875" style="594" customWidth="1"/>
    <col min="11809" max="12032" width="6.5" style="594"/>
    <col min="12033" max="12033" width="9" style="594" customWidth="1"/>
    <col min="12034" max="12039" width="5.19921875" style="594" customWidth="1"/>
    <col min="12040" max="12041" width="11.69921875" style="594" customWidth="1"/>
    <col min="12042" max="12049" width="6.19921875" style="594" customWidth="1"/>
    <col min="12050" max="12053" width="7.59765625" style="594" customWidth="1"/>
    <col min="12054" max="12054" width="9.69921875" style="594" customWidth="1"/>
    <col min="12055" max="12058" width="8.3984375" style="594" customWidth="1"/>
    <col min="12059" max="12063" width="6.5" style="594"/>
    <col min="12064" max="12064" width="9.19921875" style="594" customWidth="1"/>
    <col min="12065" max="12288" width="6.5" style="594"/>
    <col min="12289" max="12289" width="9" style="594" customWidth="1"/>
    <col min="12290" max="12295" width="5.19921875" style="594" customWidth="1"/>
    <col min="12296" max="12297" width="11.69921875" style="594" customWidth="1"/>
    <col min="12298" max="12305" width="6.19921875" style="594" customWidth="1"/>
    <col min="12306" max="12309" width="7.59765625" style="594" customWidth="1"/>
    <col min="12310" max="12310" width="9.69921875" style="594" customWidth="1"/>
    <col min="12311" max="12314" width="8.3984375" style="594" customWidth="1"/>
    <col min="12315" max="12319" width="6.5" style="594"/>
    <col min="12320" max="12320" width="9.19921875" style="594" customWidth="1"/>
    <col min="12321" max="12544" width="6.5" style="594"/>
    <col min="12545" max="12545" width="9" style="594" customWidth="1"/>
    <col min="12546" max="12551" width="5.19921875" style="594" customWidth="1"/>
    <col min="12552" max="12553" width="11.69921875" style="594" customWidth="1"/>
    <col min="12554" max="12561" width="6.19921875" style="594" customWidth="1"/>
    <col min="12562" max="12565" width="7.59765625" style="594" customWidth="1"/>
    <col min="12566" max="12566" width="9.69921875" style="594" customWidth="1"/>
    <col min="12567" max="12570" width="8.3984375" style="594" customWidth="1"/>
    <col min="12571" max="12575" width="6.5" style="594"/>
    <col min="12576" max="12576" width="9.19921875" style="594" customWidth="1"/>
    <col min="12577" max="12800" width="6.5" style="594"/>
    <col min="12801" max="12801" width="9" style="594" customWidth="1"/>
    <col min="12802" max="12807" width="5.19921875" style="594" customWidth="1"/>
    <col min="12808" max="12809" width="11.69921875" style="594" customWidth="1"/>
    <col min="12810" max="12817" width="6.19921875" style="594" customWidth="1"/>
    <col min="12818" max="12821" width="7.59765625" style="594" customWidth="1"/>
    <col min="12822" max="12822" width="9.69921875" style="594" customWidth="1"/>
    <col min="12823" max="12826" width="8.3984375" style="594" customWidth="1"/>
    <col min="12827" max="12831" width="6.5" style="594"/>
    <col min="12832" max="12832" width="9.19921875" style="594" customWidth="1"/>
    <col min="12833" max="13056" width="6.5" style="594"/>
    <col min="13057" max="13057" width="9" style="594" customWidth="1"/>
    <col min="13058" max="13063" width="5.19921875" style="594" customWidth="1"/>
    <col min="13064" max="13065" width="11.69921875" style="594" customWidth="1"/>
    <col min="13066" max="13073" width="6.19921875" style="594" customWidth="1"/>
    <col min="13074" max="13077" width="7.59765625" style="594" customWidth="1"/>
    <col min="13078" max="13078" width="9.69921875" style="594" customWidth="1"/>
    <col min="13079" max="13082" width="8.3984375" style="594" customWidth="1"/>
    <col min="13083" max="13087" width="6.5" style="594"/>
    <col min="13088" max="13088" width="9.19921875" style="594" customWidth="1"/>
    <col min="13089" max="13312" width="6.5" style="594"/>
    <col min="13313" max="13313" width="9" style="594" customWidth="1"/>
    <col min="13314" max="13319" width="5.19921875" style="594" customWidth="1"/>
    <col min="13320" max="13321" width="11.69921875" style="594" customWidth="1"/>
    <col min="13322" max="13329" width="6.19921875" style="594" customWidth="1"/>
    <col min="13330" max="13333" width="7.59765625" style="594" customWidth="1"/>
    <col min="13334" max="13334" width="9.69921875" style="594" customWidth="1"/>
    <col min="13335" max="13338" width="8.3984375" style="594" customWidth="1"/>
    <col min="13339" max="13343" width="6.5" style="594"/>
    <col min="13344" max="13344" width="9.19921875" style="594" customWidth="1"/>
    <col min="13345" max="13568" width="6.5" style="594"/>
    <col min="13569" max="13569" width="9" style="594" customWidth="1"/>
    <col min="13570" max="13575" width="5.19921875" style="594" customWidth="1"/>
    <col min="13576" max="13577" width="11.69921875" style="594" customWidth="1"/>
    <col min="13578" max="13585" width="6.19921875" style="594" customWidth="1"/>
    <col min="13586" max="13589" width="7.59765625" style="594" customWidth="1"/>
    <col min="13590" max="13590" width="9.69921875" style="594" customWidth="1"/>
    <col min="13591" max="13594" width="8.3984375" style="594" customWidth="1"/>
    <col min="13595" max="13599" width="6.5" style="594"/>
    <col min="13600" max="13600" width="9.19921875" style="594" customWidth="1"/>
    <col min="13601" max="13824" width="6.5" style="594"/>
    <col min="13825" max="13825" width="9" style="594" customWidth="1"/>
    <col min="13826" max="13831" width="5.19921875" style="594" customWidth="1"/>
    <col min="13832" max="13833" width="11.69921875" style="594" customWidth="1"/>
    <col min="13834" max="13841" width="6.19921875" style="594" customWidth="1"/>
    <col min="13842" max="13845" width="7.59765625" style="594" customWidth="1"/>
    <col min="13846" max="13846" width="9.69921875" style="594" customWidth="1"/>
    <col min="13847" max="13850" width="8.3984375" style="594" customWidth="1"/>
    <col min="13851" max="13855" width="6.5" style="594"/>
    <col min="13856" max="13856" width="9.19921875" style="594" customWidth="1"/>
    <col min="13857" max="14080" width="6.5" style="594"/>
    <col min="14081" max="14081" width="9" style="594" customWidth="1"/>
    <col min="14082" max="14087" width="5.19921875" style="594" customWidth="1"/>
    <col min="14088" max="14089" width="11.69921875" style="594" customWidth="1"/>
    <col min="14090" max="14097" width="6.19921875" style="594" customWidth="1"/>
    <col min="14098" max="14101" width="7.59765625" style="594" customWidth="1"/>
    <col min="14102" max="14102" width="9.69921875" style="594" customWidth="1"/>
    <col min="14103" max="14106" width="8.3984375" style="594" customWidth="1"/>
    <col min="14107" max="14111" width="6.5" style="594"/>
    <col min="14112" max="14112" width="9.19921875" style="594" customWidth="1"/>
    <col min="14113" max="14336" width="6.5" style="594"/>
    <col min="14337" max="14337" width="9" style="594" customWidth="1"/>
    <col min="14338" max="14343" width="5.19921875" style="594" customWidth="1"/>
    <col min="14344" max="14345" width="11.69921875" style="594" customWidth="1"/>
    <col min="14346" max="14353" width="6.19921875" style="594" customWidth="1"/>
    <col min="14354" max="14357" width="7.59765625" style="594" customWidth="1"/>
    <col min="14358" max="14358" width="9.69921875" style="594" customWidth="1"/>
    <col min="14359" max="14362" width="8.3984375" style="594" customWidth="1"/>
    <col min="14363" max="14367" width="6.5" style="594"/>
    <col min="14368" max="14368" width="9.19921875" style="594" customWidth="1"/>
    <col min="14369" max="14592" width="6.5" style="594"/>
    <col min="14593" max="14593" width="9" style="594" customWidth="1"/>
    <col min="14594" max="14599" width="5.19921875" style="594" customWidth="1"/>
    <col min="14600" max="14601" width="11.69921875" style="594" customWidth="1"/>
    <col min="14602" max="14609" width="6.19921875" style="594" customWidth="1"/>
    <col min="14610" max="14613" width="7.59765625" style="594" customWidth="1"/>
    <col min="14614" max="14614" width="9.69921875" style="594" customWidth="1"/>
    <col min="14615" max="14618" width="8.3984375" style="594" customWidth="1"/>
    <col min="14619" max="14623" width="6.5" style="594"/>
    <col min="14624" max="14624" width="9.19921875" style="594" customWidth="1"/>
    <col min="14625" max="14848" width="6.5" style="594"/>
    <col min="14849" max="14849" width="9" style="594" customWidth="1"/>
    <col min="14850" max="14855" width="5.19921875" style="594" customWidth="1"/>
    <col min="14856" max="14857" width="11.69921875" style="594" customWidth="1"/>
    <col min="14858" max="14865" width="6.19921875" style="594" customWidth="1"/>
    <col min="14866" max="14869" width="7.59765625" style="594" customWidth="1"/>
    <col min="14870" max="14870" width="9.69921875" style="594" customWidth="1"/>
    <col min="14871" max="14874" width="8.3984375" style="594" customWidth="1"/>
    <col min="14875" max="14879" width="6.5" style="594"/>
    <col min="14880" max="14880" width="9.19921875" style="594" customWidth="1"/>
    <col min="14881" max="15104" width="6.5" style="594"/>
    <col min="15105" max="15105" width="9" style="594" customWidth="1"/>
    <col min="15106" max="15111" width="5.19921875" style="594" customWidth="1"/>
    <col min="15112" max="15113" width="11.69921875" style="594" customWidth="1"/>
    <col min="15114" max="15121" width="6.19921875" style="594" customWidth="1"/>
    <col min="15122" max="15125" width="7.59765625" style="594" customWidth="1"/>
    <col min="15126" max="15126" width="9.69921875" style="594" customWidth="1"/>
    <col min="15127" max="15130" width="8.3984375" style="594" customWidth="1"/>
    <col min="15131" max="15135" width="6.5" style="594"/>
    <col min="15136" max="15136" width="9.19921875" style="594" customWidth="1"/>
    <col min="15137" max="15360" width="6.5" style="594"/>
    <col min="15361" max="15361" width="9" style="594" customWidth="1"/>
    <col min="15362" max="15367" width="5.19921875" style="594" customWidth="1"/>
    <col min="15368" max="15369" width="11.69921875" style="594" customWidth="1"/>
    <col min="15370" max="15377" width="6.19921875" style="594" customWidth="1"/>
    <col min="15378" max="15381" width="7.59765625" style="594" customWidth="1"/>
    <col min="15382" max="15382" width="9.69921875" style="594" customWidth="1"/>
    <col min="15383" max="15386" width="8.3984375" style="594" customWidth="1"/>
    <col min="15387" max="15391" width="6.5" style="594"/>
    <col min="15392" max="15392" width="9.19921875" style="594" customWidth="1"/>
    <col min="15393" max="15616" width="6.5" style="594"/>
    <col min="15617" max="15617" width="9" style="594" customWidth="1"/>
    <col min="15618" max="15623" width="5.19921875" style="594" customWidth="1"/>
    <col min="15624" max="15625" width="11.69921875" style="594" customWidth="1"/>
    <col min="15626" max="15633" width="6.19921875" style="594" customWidth="1"/>
    <col min="15634" max="15637" width="7.59765625" style="594" customWidth="1"/>
    <col min="15638" max="15638" width="9.69921875" style="594" customWidth="1"/>
    <col min="15639" max="15642" width="8.3984375" style="594" customWidth="1"/>
    <col min="15643" max="15647" width="6.5" style="594"/>
    <col min="15648" max="15648" width="9.19921875" style="594" customWidth="1"/>
    <col min="15649" max="15872" width="6.5" style="594"/>
    <col min="15873" max="15873" width="9" style="594" customWidth="1"/>
    <col min="15874" max="15879" width="5.19921875" style="594" customWidth="1"/>
    <col min="15880" max="15881" width="11.69921875" style="594" customWidth="1"/>
    <col min="15882" max="15889" width="6.19921875" style="594" customWidth="1"/>
    <col min="15890" max="15893" width="7.59765625" style="594" customWidth="1"/>
    <col min="15894" max="15894" width="9.69921875" style="594" customWidth="1"/>
    <col min="15895" max="15898" width="8.3984375" style="594" customWidth="1"/>
    <col min="15899" max="15903" width="6.5" style="594"/>
    <col min="15904" max="15904" width="9.19921875" style="594" customWidth="1"/>
    <col min="15905" max="16128" width="6.5" style="594"/>
    <col min="16129" max="16129" width="9" style="594" customWidth="1"/>
    <col min="16130" max="16135" width="5.19921875" style="594" customWidth="1"/>
    <col min="16136" max="16137" width="11.69921875" style="594" customWidth="1"/>
    <col min="16138" max="16145" width="6.19921875" style="594" customWidth="1"/>
    <col min="16146" max="16149" width="7.59765625" style="594" customWidth="1"/>
    <col min="16150" max="16150" width="9.69921875" style="594" customWidth="1"/>
    <col min="16151" max="16154" width="8.3984375" style="594" customWidth="1"/>
    <col min="16155" max="16159" width="6.5" style="594"/>
    <col min="16160" max="16160" width="9.19921875" style="594" customWidth="1"/>
    <col min="16161" max="16384" width="6.5" style="594"/>
  </cols>
  <sheetData>
    <row r="1" spans="1:32" ht="20.100000000000001" customHeight="1">
      <c r="A1" s="529" t="s">
        <v>1383</v>
      </c>
      <c r="B1" s="530"/>
      <c r="D1" s="709"/>
      <c r="E1" s="595"/>
      <c r="F1" s="595"/>
      <c r="G1" s="595"/>
      <c r="I1" s="625"/>
      <c r="J1" s="625"/>
      <c r="K1" s="625"/>
      <c r="L1" s="625"/>
      <c r="M1" s="625"/>
      <c r="N1" s="625"/>
      <c r="O1" s="625"/>
      <c r="P1" s="625"/>
      <c r="R1" s="1893" t="s">
        <v>276</v>
      </c>
      <c r="S1" s="1894"/>
      <c r="T1" s="1893" t="s">
        <v>1416</v>
      </c>
      <c r="U1" s="2053"/>
      <c r="V1" s="2053"/>
      <c r="W1" s="57" t="s">
        <v>6</v>
      </c>
    </row>
    <row r="2" spans="1:32" ht="20.100000000000001" customHeight="1">
      <c r="A2" s="598" t="s">
        <v>1385</v>
      </c>
      <c r="B2" s="535" t="s">
        <v>1611</v>
      </c>
      <c r="D2" s="535"/>
      <c r="E2" s="595"/>
      <c r="F2" s="595"/>
      <c r="G2" s="595"/>
      <c r="H2" s="625"/>
      <c r="I2" s="625"/>
      <c r="J2" s="625"/>
      <c r="K2" s="625"/>
      <c r="L2" s="625"/>
      <c r="M2" s="625"/>
      <c r="N2" s="625"/>
      <c r="O2" s="625"/>
      <c r="P2" s="625"/>
      <c r="R2" s="1893" t="s">
        <v>1365</v>
      </c>
      <c r="S2" s="1894"/>
      <c r="T2" s="1892" t="s">
        <v>1650</v>
      </c>
      <c r="U2" s="1892"/>
      <c r="V2" s="1892"/>
    </row>
    <row r="3" spans="1:32" ht="21" customHeight="1">
      <c r="A3" s="710"/>
      <c r="B3" s="710"/>
      <c r="C3" s="710"/>
      <c r="D3" s="710"/>
      <c r="E3" s="710"/>
      <c r="F3" s="710"/>
      <c r="G3" s="710"/>
      <c r="H3" s="710"/>
      <c r="I3" s="710"/>
      <c r="J3" s="710"/>
      <c r="K3" s="710"/>
      <c r="L3" s="710"/>
      <c r="M3" s="710"/>
      <c r="N3" s="710"/>
      <c r="O3" s="710"/>
      <c r="P3" s="710"/>
      <c r="Q3" s="710"/>
      <c r="R3" s="710"/>
      <c r="S3" s="710"/>
      <c r="T3" s="710"/>
      <c r="U3" s="710"/>
      <c r="V3" s="710"/>
    </row>
    <row r="4" spans="1:32" ht="21" customHeight="1">
      <c r="A4" s="2054" t="s">
        <v>1651</v>
      </c>
      <c r="B4" s="1983"/>
      <c r="C4" s="1983"/>
      <c r="D4" s="1983"/>
      <c r="E4" s="1983"/>
      <c r="F4" s="1983"/>
      <c r="G4" s="1983"/>
      <c r="H4" s="1983"/>
      <c r="I4" s="1983"/>
      <c r="J4" s="1983"/>
      <c r="K4" s="1983"/>
      <c r="L4" s="1983"/>
      <c r="M4" s="1983"/>
      <c r="N4" s="1983"/>
      <c r="O4" s="1983"/>
      <c r="P4" s="1983"/>
      <c r="Q4" s="1983"/>
      <c r="R4" s="1983"/>
      <c r="S4" s="1983"/>
      <c r="T4" s="1983"/>
      <c r="U4" s="1983"/>
      <c r="V4" s="1983"/>
    </row>
    <row r="5" spans="1:32" ht="16.5" customHeight="1">
      <c r="H5" s="711"/>
      <c r="I5" s="711"/>
      <c r="J5" s="711"/>
      <c r="K5" s="711"/>
      <c r="L5" s="711"/>
      <c r="M5" s="711"/>
      <c r="N5" s="711"/>
      <c r="O5" s="711"/>
      <c r="P5" s="711"/>
      <c r="Q5" s="711"/>
      <c r="R5" s="711"/>
      <c r="S5" s="711"/>
      <c r="T5" s="711"/>
      <c r="U5" s="711"/>
      <c r="V5" s="711"/>
    </row>
    <row r="6" spans="1:32" ht="16.5" customHeight="1" thickBot="1">
      <c r="A6" s="1984" t="s">
        <v>2011</v>
      </c>
      <c r="B6" s="1984"/>
      <c r="C6" s="1984"/>
      <c r="D6" s="1984"/>
      <c r="E6" s="1984"/>
      <c r="F6" s="1984"/>
      <c r="G6" s="1984"/>
      <c r="H6" s="1984"/>
      <c r="I6" s="1984"/>
      <c r="J6" s="1984"/>
      <c r="K6" s="1984"/>
      <c r="L6" s="1984"/>
      <c r="M6" s="1984"/>
      <c r="N6" s="1984"/>
      <c r="O6" s="1984"/>
      <c r="P6" s="1984"/>
      <c r="Q6" s="1984"/>
      <c r="R6" s="1984"/>
      <c r="S6" s="1984"/>
      <c r="T6" s="1984"/>
      <c r="U6" s="1984"/>
      <c r="V6" s="1984"/>
    </row>
    <row r="7" spans="1:32" s="604" customFormat="1" ht="22.5" customHeight="1">
      <c r="A7" s="1990" t="s">
        <v>1614</v>
      </c>
      <c r="B7" s="2041" t="s">
        <v>1652</v>
      </c>
      <c r="C7" s="2052"/>
      <c r="D7" s="2052"/>
      <c r="E7" s="2052"/>
      <c r="F7" s="2052"/>
      <c r="G7" s="2047"/>
      <c r="H7" s="2041" t="s">
        <v>1653</v>
      </c>
      <c r="I7" s="1990"/>
      <c r="J7" s="2028" t="s">
        <v>1654</v>
      </c>
      <c r="K7" s="2028"/>
      <c r="L7" s="2028"/>
      <c r="M7" s="2028"/>
      <c r="N7" s="2041" t="s">
        <v>1655</v>
      </c>
      <c r="O7" s="1986"/>
      <c r="P7" s="1986"/>
      <c r="Q7" s="1990"/>
      <c r="R7" s="2041" t="s">
        <v>1656</v>
      </c>
      <c r="S7" s="1986"/>
      <c r="T7" s="1986"/>
      <c r="U7" s="2047"/>
      <c r="V7" s="2041" t="s">
        <v>1657</v>
      </c>
    </row>
    <row r="8" spans="1:32" s="604" customFormat="1" ht="22.5" customHeight="1">
      <c r="A8" s="2018"/>
      <c r="B8" s="1881" t="s">
        <v>1658</v>
      </c>
      <c r="C8" s="2044"/>
      <c r="D8" s="2044"/>
      <c r="E8" s="2045"/>
      <c r="F8" s="1881" t="s">
        <v>1659</v>
      </c>
      <c r="G8" s="2045"/>
      <c r="H8" s="2048"/>
      <c r="I8" s="2019"/>
      <c r="J8" s="1883"/>
      <c r="K8" s="1883"/>
      <c r="L8" s="1883"/>
      <c r="M8" s="1883"/>
      <c r="N8" s="2048"/>
      <c r="O8" s="2049"/>
      <c r="P8" s="2049"/>
      <c r="Q8" s="2019"/>
      <c r="R8" s="2048"/>
      <c r="S8" s="2049"/>
      <c r="T8" s="2049"/>
      <c r="U8" s="2050"/>
      <c r="V8" s="2042"/>
    </row>
    <row r="9" spans="1:32" s="604" customFormat="1" ht="58.5" customHeight="1">
      <c r="A9" s="2018"/>
      <c r="B9" s="1881" t="s">
        <v>1660</v>
      </c>
      <c r="C9" s="2045"/>
      <c r="D9" s="1881" t="s">
        <v>1661</v>
      </c>
      <c r="E9" s="2045"/>
      <c r="F9" s="1881" t="s">
        <v>1662</v>
      </c>
      <c r="G9" s="2045"/>
      <c r="H9" s="2022" t="s">
        <v>1663</v>
      </c>
      <c r="I9" s="2022" t="s">
        <v>1664</v>
      </c>
      <c r="J9" s="1881" t="s">
        <v>1665</v>
      </c>
      <c r="K9" s="2045"/>
      <c r="L9" s="1881" t="s">
        <v>1666</v>
      </c>
      <c r="M9" s="2045" t="s">
        <v>1667</v>
      </c>
      <c r="N9" s="1881" t="s">
        <v>1665</v>
      </c>
      <c r="O9" s="2045"/>
      <c r="P9" s="1881" t="s">
        <v>1666</v>
      </c>
      <c r="Q9" s="2045" t="s">
        <v>1667</v>
      </c>
      <c r="R9" s="1881" t="s">
        <v>1668</v>
      </c>
      <c r="S9" s="2045"/>
      <c r="T9" s="1881" t="s">
        <v>1669</v>
      </c>
      <c r="U9" s="2045"/>
      <c r="V9" s="2042"/>
    </row>
    <row r="10" spans="1:32" s="604" customFormat="1" ht="34.5" customHeight="1" thickBot="1">
      <c r="A10" s="2051"/>
      <c r="B10" s="712" t="s">
        <v>250</v>
      </c>
      <c r="C10" s="712" t="s">
        <v>251</v>
      </c>
      <c r="D10" s="712" t="s">
        <v>250</v>
      </c>
      <c r="E10" s="712" t="s">
        <v>251</v>
      </c>
      <c r="F10" s="712" t="s">
        <v>250</v>
      </c>
      <c r="G10" s="712" t="s">
        <v>251</v>
      </c>
      <c r="H10" s="2046"/>
      <c r="I10" s="2046"/>
      <c r="J10" s="712" t="s">
        <v>250</v>
      </c>
      <c r="K10" s="712" t="s">
        <v>251</v>
      </c>
      <c r="L10" s="712" t="s">
        <v>250</v>
      </c>
      <c r="M10" s="712" t="s">
        <v>251</v>
      </c>
      <c r="N10" s="712" t="s">
        <v>250</v>
      </c>
      <c r="O10" s="712" t="s">
        <v>251</v>
      </c>
      <c r="P10" s="712" t="s">
        <v>250</v>
      </c>
      <c r="Q10" s="712" t="s">
        <v>251</v>
      </c>
      <c r="R10" s="712" t="s">
        <v>250</v>
      </c>
      <c r="S10" s="712" t="s">
        <v>251</v>
      </c>
      <c r="T10" s="712" t="s">
        <v>250</v>
      </c>
      <c r="U10" s="712" t="s">
        <v>251</v>
      </c>
      <c r="V10" s="2043"/>
    </row>
    <row r="11" spans="1:32" s="608" customFormat="1" ht="50.1" customHeight="1">
      <c r="A11" s="713" t="s">
        <v>2101</v>
      </c>
      <c r="B11" s="1326" t="s">
        <v>2095</v>
      </c>
      <c r="C11" s="1326" t="s">
        <v>2095</v>
      </c>
      <c r="D11" s="1326" t="s">
        <v>2095</v>
      </c>
      <c r="E11" s="1326" t="s">
        <v>2095</v>
      </c>
      <c r="F11" s="1326" t="s">
        <v>2095</v>
      </c>
      <c r="G11" s="1326" t="s">
        <v>2095</v>
      </c>
      <c r="H11" s="1326" t="s">
        <v>2095</v>
      </c>
      <c r="I11" s="1326" t="s">
        <v>2095</v>
      </c>
      <c r="J11" s="1326" t="s">
        <v>2095</v>
      </c>
      <c r="K11" s="607">
        <v>1</v>
      </c>
      <c r="L11" s="1326" t="s">
        <v>2095</v>
      </c>
      <c r="M11" s="607">
        <v>1</v>
      </c>
      <c r="N11" s="1326" t="s">
        <v>2095</v>
      </c>
      <c r="O11" s="1326" t="s">
        <v>2095</v>
      </c>
      <c r="P11" s="1326" t="s">
        <v>2095</v>
      </c>
      <c r="Q11" s="607">
        <v>1</v>
      </c>
      <c r="R11" s="1326" t="s">
        <v>2095</v>
      </c>
      <c r="S11" s="1326" t="s">
        <v>2095</v>
      </c>
      <c r="T11" s="1326" t="s">
        <v>2095</v>
      </c>
      <c r="U11" s="1326" t="s">
        <v>2095</v>
      </c>
      <c r="V11" s="1327" t="s">
        <v>2095</v>
      </c>
    </row>
    <row r="12" spans="1:32" s="531" customFormat="1" ht="50.1" customHeight="1" thickBot="1">
      <c r="A12" s="621" t="s">
        <v>1412</v>
      </c>
      <c r="B12" s="714"/>
      <c r="C12" s="557"/>
      <c r="D12" s="557"/>
      <c r="E12" s="557"/>
      <c r="F12" s="557"/>
      <c r="G12" s="558"/>
      <c r="H12" s="559"/>
      <c r="I12" s="558"/>
      <c r="J12" s="559"/>
      <c r="K12" s="559"/>
      <c r="L12" s="559"/>
      <c r="M12" s="558"/>
      <c r="N12" s="557"/>
      <c r="O12" s="557"/>
      <c r="P12" s="557"/>
      <c r="Q12" s="557"/>
      <c r="R12" s="560"/>
      <c r="S12" s="560"/>
      <c r="T12" s="561"/>
      <c r="U12" s="561"/>
      <c r="V12" s="558"/>
    </row>
    <row r="13" spans="1:32" s="531" customFormat="1" ht="20.100000000000001" customHeight="1">
      <c r="A13" s="563" t="s">
        <v>256</v>
      </c>
      <c r="B13" s="563"/>
      <c r="C13" s="534"/>
      <c r="D13" s="534"/>
      <c r="E13" s="534"/>
      <c r="F13" s="534"/>
      <c r="G13" s="578" t="s">
        <v>257</v>
      </c>
      <c r="J13" s="534" t="s">
        <v>50</v>
      </c>
      <c r="K13" s="534"/>
      <c r="L13" s="534"/>
      <c r="M13" s="534"/>
      <c r="Q13" s="564"/>
      <c r="R13" s="564" t="s">
        <v>1637</v>
      </c>
      <c r="S13" s="564"/>
      <c r="V13" s="534"/>
    </row>
    <row r="14" spans="1:32" s="531" customFormat="1" ht="20.100000000000001" customHeight="1">
      <c r="A14" s="563"/>
      <c r="B14" s="563"/>
      <c r="C14" s="534"/>
      <c r="D14" s="534"/>
      <c r="E14" s="534"/>
      <c r="F14" s="534"/>
      <c r="G14" s="578"/>
      <c r="J14" s="534"/>
      <c r="K14" s="534"/>
      <c r="L14" s="534"/>
      <c r="M14" s="534"/>
      <c r="Q14" s="564"/>
      <c r="R14" s="564"/>
      <c r="S14" s="564"/>
      <c r="V14" s="534"/>
    </row>
    <row r="15" spans="1:32" s="531" customFormat="1" ht="20.100000000000001" customHeight="1">
      <c r="J15" s="534" t="s">
        <v>52</v>
      </c>
      <c r="K15" s="534"/>
      <c r="L15" s="534"/>
      <c r="M15" s="534"/>
      <c r="N15" s="565"/>
      <c r="O15" s="565"/>
      <c r="P15" s="565"/>
      <c r="Q15" s="534"/>
      <c r="T15" s="534"/>
      <c r="U15" s="534"/>
      <c r="V15" s="534"/>
    </row>
    <row r="16" spans="1:32" ht="20.100000000000001" customHeight="1">
      <c r="A16" s="624" t="s">
        <v>1638</v>
      </c>
      <c r="B16" s="624"/>
      <c r="C16" s="624"/>
      <c r="D16" s="624"/>
      <c r="E16" s="624"/>
      <c r="F16" s="624"/>
      <c r="G16" s="624"/>
      <c r="H16" s="625"/>
      <c r="I16" s="625"/>
      <c r="J16" s="625"/>
      <c r="K16" s="625"/>
      <c r="L16" s="625"/>
      <c r="M16" s="625"/>
      <c r="N16" s="625"/>
      <c r="O16" s="625"/>
      <c r="P16" s="625"/>
      <c r="Q16" s="625"/>
      <c r="R16" s="625"/>
      <c r="S16" s="625"/>
      <c r="T16" s="625"/>
      <c r="U16" s="625"/>
      <c r="V16" s="567" t="s">
        <v>2099</v>
      </c>
      <c r="W16" s="625"/>
      <c r="X16" s="625"/>
      <c r="Y16" s="625"/>
      <c r="Z16" s="625"/>
      <c r="AA16" s="625"/>
      <c r="AB16" s="625"/>
      <c r="AC16" s="625"/>
      <c r="AD16" s="625"/>
      <c r="AE16" s="625"/>
      <c r="AF16" s="625"/>
    </row>
    <row r="17" spans="1:32" ht="20.100000000000001" customHeight="1">
      <c r="A17" s="566" t="s">
        <v>1670</v>
      </c>
      <c r="B17" s="566"/>
      <c r="C17" s="624"/>
      <c r="D17" s="624"/>
      <c r="E17" s="624"/>
      <c r="F17" s="624"/>
      <c r="G17" s="624"/>
      <c r="H17" s="625"/>
      <c r="I17" s="625"/>
      <c r="J17" s="625"/>
      <c r="K17" s="625"/>
      <c r="L17" s="625"/>
      <c r="M17" s="625"/>
      <c r="N17" s="625"/>
      <c r="O17" s="625"/>
      <c r="P17" s="625"/>
      <c r="Q17" s="625"/>
      <c r="R17" s="625"/>
      <c r="S17" s="625"/>
      <c r="T17" s="625"/>
      <c r="U17" s="625"/>
      <c r="V17" s="625"/>
      <c r="W17" s="625"/>
      <c r="X17" s="625"/>
      <c r="Y17" s="625"/>
      <c r="Z17" s="625"/>
      <c r="AA17" s="625"/>
      <c r="AB17" s="625"/>
      <c r="AC17" s="625"/>
      <c r="AD17" s="625"/>
      <c r="AE17" s="625"/>
      <c r="AF17" s="625"/>
    </row>
    <row r="18" spans="1:32" ht="20.100000000000001" customHeight="1">
      <c r="A18" s="676" t="s">
        <v>1671</v>
      </c>
      <c r="B18" s="676"/>
      <c r="C18" s="627"/>
      <c r="D18" s="627"/>
      <c r="E18" s="627"/>
      <c r="F18" s="627"/>
      <c r="G18" s="627"/>
      <c r="H18" s="627"/>
      <c r="I18" s="627"/>
      <c r="J18" s="627"/>
      <c r="K18" s="627"/>
      <c r="L18" s="627"/>
      <c r="M18" s="627"/>
      <c r="N18" s="627"/>
      <c r="O18" s="627"/>
      <c r="P18" s="627"/>
      <c r="Q18" s="627"/>
      <c r="R18" s="627"/>
      <c r="S18" s="627"/>
      <c r="T18" s="627"/>
      <c r="U18" s="627"/>
      <c r="V18" s="627"/>
      <c r="W18" s="627"/>
      <c r="X18" s="627"/>
      <c r="Y18" s="627"/>
      <c r="Z18" s="627"/>
      <c r="AA18" s="627"/>
      <c r="AB18" s="627"/>
      <c r="AC18" s="627"/>
      <c r="AD18" s="627"/>
      <c r="AE18" s="627"/>
      <c r="AF18" s="627"/>
    </row>
  </sheetData>
  <mergeCells count="26">
    <mergeCell ref="A6:V6"/>
    <mergeCell ref="R1:S1"/>
    <mergeCell ref="T1:V1"/>
    <mergeCell ref="R2:S2"/>
    <mergeCell ref="T2:V2"/>
    <mergeCell ref="A4:V4"/>
    <mergeCell ref="A7:A10"/>
    <mergeCell ref="B7:G7"/>
    <mergeCell ref="H7:I8"/>
    <mergeCell ref="J7:M8"/>
    <mergeCell ref="N7:Q8"/>
    <mergeCell ref="N9:O9"/>
    <mergeCell ref="P9:Q9"/>
    <mergeCell ref="V7:V10"/>
    <mergeCell ref="B8:E8"/>
    <mergeCell ref="F8:G8"/>
    <mergeCell ref="B9:C9"/>
    <mergeCell ref="D9:E9"/>
    <mergeCell ref="F9:G9"/>
    <mergeCell ref="H9:H10"/>
    <mergeCell ref="I9:I10"/>
    <mergeCell ref="J9:K9"/>
    <mergeCell ref="L9:M9"/>
    <mergeCell ref="R7:U8"/>
    <mergeCell ref="R9:S9"/>
    <mergeCell ref="T9:U9"/>
  </mergeCells>
  <phoneticPr fontId="11" type="noConversion"/>
  <hyperlinks>
    <hyperlink ref="W1" location="預告統計資料發布時間表!A1" display="回發布時間表" xr:uid="{91AE4588-E556-4422-B9C4-849B2E4EE4C6}"/>
  </hyperlinks>
  <printOptions horizontalCentered="1" verticalCentered="1"/>
  <pageMargins left="0.59055118110236227" right="0.59055118110236227" top="0.78740157480314965" bottom="0.70866141732283472" header="0.51181102362204722" footer="0.51181102362204722"/>
  <pageSetup paperSize="9" scale="75" orientation="landscape" r:id="rId1"/>
  <headerFooter alignWithMargins="0"/>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W18"/>
  <sheetViews>
    <sheetView zoomScale="85" zoomScaleNormal="85" workbookViewId="0">
      <selection activeCell="I16" sqref="I16"/>
    </sheetView>
  </sheetViews>
  <sheetFormatPr defaultColWidth="6.5" defaultRowHeight="12"/>
  <cols>
    <col min="1" max="1" width="10.3984375" style="594" customWidth="1"/>
    <col min="2" max="2" width="8" style="594" customWidth="1"/>
    <col min="3" max="6" width="18.09765625" style="594" customWidth="1"/>
    <col min="7" max="8" width="9.69921875" style="594" customWidth="1"/>
    <col min="9" max="9" width="18.09765625" style="594" customWidth="1"/>
    <col min="10" max="17" width="8.3984375" style="594" customWidth="1"/>
    <col min="18" max="22" width="6.5" style="594"/>
    <col min="23" max="23" width="9.19921875" style="594" customWidth="1"/>
    <col min="24" max="256" width="6.5" style="594"/>
    <col min="257" max="257" width="10.3984375" style="594" customWidth="1"/>
    <col min="258" max="258" width="8" style="594" customWidth="1"/>
    <col min="259" max="262" width="18.09765625" style="594" customWidth="1"/>
    <col min="263" max="264" width="9.69921875" style="594" customWidth="1"/>
    <col min="265" max="265" width="18.09765625" style="594" customWidth="1"/>
    <col min="266" max="273" width="8.3984375" style="594" customWidth="1"/>
    <col min="274" max="278" width="6.5" style="594"/>
    <col min="279" max="279" width="9.19921875" style="594" customWidth="1"/>
    <col min="280" max="512" width="6.5" style="594"/>
    <col min="513" max="513" width="10.3984375" style="594" customWidth="1"/>
    <col min="514" max="514" width="8" style="594" customWidth="1"/>
    <col min="515" max="518" width="18.09765625" style="594" customWidth="1"/>
    <col min="519" max="520" width="9.69921875" style="594" customWidth="1"/>
    <col min="521" max="521" width="18.09765625" style="594" customWidth="1"/>
    <col min="522" max="529" width="8.3984375" style="594" customWidth="1"/>
    <col min="530" max="534" width="6.5" style="594"/>
    <col min="535" max="535" width="9.19921875" style="594" customWidth="1"/>
    <col min="536" max="768" width="6.5" style="594"/>
    <col min="769" max="769" width="10.3984375" style="594" customWidth="1"/>
    <col min="770" max="770" width="8" style="594" customWidth="1"/>
    <col min="771" max="774" width="18.09765625" style="594" customWidth="1"/>
    <col min="775" max="776" width="9.69921875" style="594" customWidth="1"/>
    <col min="777" max="777" width="18.09765625" style="594" customWidth="1"/>
    <col min="778" max="785" width="8.3984375" style="594" customWidth="1"/>
    <col min="786" max="790" width="6.5" style="594"/>
    <col min="791" max="791" width="9.19921875" style="594" customWidth="1"/>
    <col min="792" max="1024" width="6.5" style="594"/>
    <col min="1025" max="1025" width="10.3984375" style="594" customWidth="1"/>
    <col min="1026" max="1026" width="8" style="594" customWidth="1"/>
    <col min="1027" max="1030" width="18.09765625" style="594" customWidth="1"/>
    <col min="1031" max="1032" width="9.69921875" style="594" customWidth="1"/>
    <col min="1033" max="1033" width="18.09765625" style="594" customWidth="1"/>
    <col min="1034" max="1041" width="8.3984375" style="594" customWidth="1"/>
    <col min="1042" max="1046" width="6.5" style="594"/>
    <col min="1047" max="1047" width="9.19921875" style="594" customWidth="1"/>
    <col min="1048" max="1280" width="6.5" style="594"/>
    <col min="1281" max="1281" width="10.3984375" style="594" customWidth="1"/>
    <col min="1282" max="1282" width="8" style="594" customWidth="1"/>
    <col min="1283" max="1286" width="18.09765625" style="594" customWidth="1"/>
    <col min="1287" max="1288" width="9.69921875" style="594" customWidth="1"/>
    <col min="1289" max="1289" width="18.09765625" style="594" customWidth="1"/>
    <col min="1290" max="1297" width="8.3984375" style="594" customWidth="1"/>
    <col min="1298" max="1302" width="6.5" style="594"/>
    <col min="1303" max="1303" width="9.19921875" style="594" customWidth="1"/>
    <col min="1304" max="1536" width="6.5" style="594"/>
    <col min="1537" max="1537" width="10.3984375" style="594" customWidth="1"/>
    <col min="1538" max="1538" width="8" style="594" customWidth="1"/>
    <col min="1539" max="1542" width="18.09765625" style="594" customWidth="1"/>
    <col min="1543" max="1544" width="9.69921875" style="594" customWidth="1"/>
    <col min="1545" max="1545" width="18.09765625" style="594" customWidth="1"/>
    <col min="1546" max="1553" width="8.3984375" style="594" customWidth="1"/>
    <col min="1554" max="1558" width="6.5" style="594"/>
    <col min="1559" max="1559" width="9.19921875" style="594" customWidth="1"/>
    <col min="1560" max="1792" width="6.5" style="594"/>
    <col min="1793" max="1793" width="10.3984375" style="594" customWidth="1"/>
    <col min="1794" max="1794" width="8" style="594" customWidth="1"/>
    <col min="1795" max="1798" width="18.09765625" style="594" customWidth="1"/>
    <col min="1799" max="1800" width="9.69921875" style="594" customWidth="1"/>
    <col min="1801" max="1801" width="18.09765625" style="594" customWidth="1"/>
    <col min="1802" max="1809" width="8.3984375" style="594" customWidth="1"/>
    <col min="1810" max="1814" width="6.5" style="594"/>
    <col min="1815" max="1815" width="9.19921875" style="594" customWidth="1"/>
    <col min="1816" max="2048" width="6.5" style="594"/>
    <col min="2049" max="2049" width="10.3984375" style="594" customWidth="1"/>
    <col min="2050" max="2050" width="8" style="594" customWidth="1"/>
    <col min="2051" max="2054" width="18.09765625" style="594" customWidth="1"/>
    <col min="2055" max="2056" width="9.69921875" style="594" customWidth="1"/>
    <col min="2057" max="2057" width="18.09765625" style="594" customWidth="1"/>
    <col min="2058" max="2065" width="8.3984375" style="594" customWidth="1"/>
    <col min="2066" max="2070" width="6.5" style="594"/>
    <col min="2071" max="2071" width="9.19921875" style="594" customWidth="1"/>
    <col min="2072" max="2304" width="6.5" style="594"/>
    <col min="2305" max="2305" width="10.3984375" style="594" customWidth="1"/>
    <col min="2306" max="2306" width="8" style="594" customWidth="1"/>
    <col min="2307" max="2310" width="18.09765625" style="594" customWidth="1"/>
    <col min="2311" max="2312" width="9.69921875" style="594" customWidth="1"/>
    <col min="2313" max="2313" width="18.09765625" style="594" customWidth="1"/>
    <col min="2314" max="2321" width="8.3984375" style="594" customWidth="1"/>
    <col min="2322" max="2326" width="6.5" style="594"/>
    <col min="2327" max="2327" width="9.19921875" style="594" customWidth="1"/>
    <col min="2328" max="2560" width="6.5" style="594"/>
    <col min="2561" max="2561" width="10.3984375" style="594" customWidth="1"/>
    <col min="2562" max="2562" width="8" style="594" customWidth="1"/>
    <col min="2563" max="2566" width="18.09765625" style="594" customWidth="1"/>
    <col min="2567" max="2568" width="9.69921875" style="594" customWidth="1"/>
    <col min="2569" max="2569" width="18.09765625" style="594" customWidth="1"/>
    <col min="2570" max="2577" width="8.3984375" style="594" customWidth="1"/>
    <col min="2578" max="2582" width="6.5" style="594"/>
    <col min="2583" max="2583" width="9.19921875" style="594" customWidth="1"/>
    <col min="2584" max="2816" width="6.5" style="594"/>
    <col min="2817" max="2817" width="10.3984375" style="594" customWidth="1"/>
    <col min="2818" max="2818" width="8" style="594" customWidth="1"/>
    <col min="2819" max="2822" width="18.09765625" style="594" customWidth="1"/>
    <col min="2823" max="2824" width="9.69921875" style="594" customWidth="1"/>
    <col min="2825" max="2825" width="18.09765625" style="594" customWidth="1"/>
    <col min="2826" max="2833" width="8.3984375" style="594" customWidth="1"/>
    <col min="2834" max="2838" width="6.5" style="594"/>
    <col min="2839" max="2839" width="9.19921875" style="594" customWidth="1"/>
    <col min="2840" max="3072" width="6.5" style="594"/>
    <col min="3073" max="3073" width="10.3984375" style="594" customWidth="1"/>
    <col min="3074" max="3074" width="8" style="594" customWidth="1"/>
    <col min="3075" max="3078" width="18.09765625" style="594" customWidth="1"/>
    <col min="3079" max="3080" width="9.69921875" style="594" customWidth="1"/>
    <col min="3081" max="3081" width="18.09765625" style="594" customWidth="1"/>
    <col min="3082" max="3089" width="8.3984375" style="594" customWidth="1"/>
    <col min="3090" max="3094" width="6.5" style="594"/>
    <col min="3095" max="3095" width="9.19921875" style="594" customWidth="1"/>
    <col min="3096" max="3328" width="6.5" style="594"/>
    <col min="3329" max="3329" width="10.3984375" style="594" customWidth="1"/>
    <col min="3330" max="3330" width="8" style="594" customWidth="1"/>
    <col min="3331" max="3334" width="18.09765625" style="594" customWidth="1"/>
    <col min="3335" max="3336" width="9.69921875" style="594" customWidth="1"/>
    <col min="3337" max="3337" width="18.09765625" style="594" customWidth="1"/>
    <col min="3338" max="3345" width="8.3984375" style="594" customWidth="1"/>
    <col min="3346" max="3350" width="6.5" style="594"/>
    <col min="3351" max="3351" width="9.19921875" style="594" customWidth="1"/>
    <col min="3352" max="3584" width="6.5" style="594"/>
    <col min="3585" max="3585" width="10.3984375" style="594" customWidth="1"/>
    <col min="3586" max="3586" width="8" style="594" customWidth="1"/>
    <col min="3587" max="3590" width="18.09765625" style="594" customWidth="1"/>
    <col min="3591" max="3592" width="9.69921875" style="594" customWidth="1"/>
    <col min="3593" max="3593" width="18.09765625" style="594" customWidth="1"/>
    <col min="3594" max="3601" width="8.3984375" style="594" customWidth="1"/>
    <col min="3602" max="3606" width="6.5" style="594"/>
    <col min="3607" max="3607" width="9.19921875" style="594" customWidth="1"/>
    <col min="3608" max="3840" width="6.5" style="594"/>
    <col min="3841" max="3841" width="10.3984375" style="594" customWidth="1"/>
    <col min="3842" max="3842" width="8" style="594" customWidth="1"/>
    <col min="3843" max="3846" width="18.09765625" style="594" customWidth="1"/>
    <col min="3847" max="3848" width="9.69921875" style="594" customWidth="1"/>
    <col min="3849" max="3849" width="18.09765625" style="594" customWidth="1"/>
    <col min="3850" max="3857" width="8.3984375" style="594" customWidth="1"/>
    <col min="3858" max="3862" width="6.5" style="594"/>
    <col min="3863" max="3863" width="9.19921875" style="594" customWidth="1"/>
    <col min="3864" max="4096" width="6.5" style="594"/>
    <col min="4097" max="4097" width="10.3984375" style="594" customWidth="1"/>
    <col min="4098" max="4098" width="8" style="594" customWidth="1"/>
    <col min="4099" max="4102" width="18.09765625" style="594" customWidth="1"/>
    <col min="4103" max="4104" width="9.69921875" style="594" customWidth="1"/>
    <col min="4105" max="4105" width="18.09765625" style="594" customWidth="1"/>
    <col min="4106" max="4113" width="8.3984375" style="594" customWidth="1"/>
    <col min="4114" max="4118" width="6.5" style="594"/>
    <col min="4119" max="4119" width="9.19921875" style="594" customWidth="1"/>
    <col min="4120" max="4352" width="6.5" style="594"/>
    <col min="4353" max="4353" width="10.3984375" style="594" customWidth="1"/>
    <col min="4354" max="4354" width="8" style="594" customWidth="1"/>
    <col min="4355" max="4358" width="18.09765625" style="594" customWidth="1"/>
    <col min="4359" max="4360" width="9.69921875" style="594" customWidth="1"/>
    <col min="4361" max="4361" width="18.09765625" style="594" customWidth="1"/>
    <col min="4362" max="4369" width="8.3984375" style="594" customWidth="1"/>
    <col min="4370" max="4374" width="6.5" style="594"/>
    <col min="4375" max="4375" width="9.19921875" style="594" customWidth="1"/>
    <col min="4376" max="4608" width="6.5" style="594"/>
    <col min="4609" max="4609" width="10.3984375" style="594" customWidth="1"/>
    <col min="4610" max="4610" width="8" style="594" customWidth="1"/>
    <col min="4611" max="4614" width="18.09765625" style="594" customWidth="1"/>
    <col min="4615" max="4616" width="9.69921875" style="594" customWidth="1"/>
    <col min="4617" max="4617" width="18.09765625" style="594" customWidth="1"/>
    <col min="4618" max="4625" width="8.3984375" style="594" customWidth="1"/>
    <col min="4626" max="4630" width="6.5" style="594"/>
    <col min="4631" max="4631" width="9.19921875" style="594" customWidth="1"/>
    <col min="4632" max="4864" width="6.5" style="594"/>
    <col min="4865" max="4865" width="10.3984375" style="594" customWidth="1"/>
    <col min="4866" max="4866" width="8" style="594" customWidth="1"/>
    <col min="4867" max="4870" width="18.09765625" style="594" customWidth="1"/>
    <col min="4871" max="4872" width="9.69921875" style="594" customWidth="1"/>
    <col min="4873" max="4873" width="18.09765625" style="594" customWidth="1"/>
    <col min="4874" max="4881" width="8.3984375" style="594" customWidth="1"/>
    <col min="4882" max="4886" width="6.5" style="594"/>
    <col min="4887" max="4887" width="9.19921875" style="594" customWidth="1"/>
    <col min="4888" max="5120" width="6.5" style="594"/>
    <col min="5121" max="5121" width="10.3984375" style="594" customWidth="1"/>
    <col min="5122" max="5122" width="8" style="594" customWidth="1"/>
    <col min="5123" max="5126" width="18.09765625" style="594" customWidth="1"/>
    <col min="5127" max="5128" width="9.69921875" style="594" customWidth="1"/>
    <col min="5129" max="5129" width="18.09765625" style="594" customWidth="1"/>
    <col min="5130" max="5137" width="8.3984375" style="594" customWidth="1"/>
    <col min="5138" max="5142" width="6.5" style="594"/>
    <col min="5143" max="5143" width="9.19921875" style="594" customWidth="1"/>
    <col min="5144" max="5376" width="6.5" style="594"/>
    <col min="5377" max="5377" width="10.3984375" style="594" customWidth="1"/>
    <col min="5378" max="5378" width="8" style="594" customWidth="1"/>
    <col min="5379" max="5382" width="18.09765625" style="594" customWidth="1"/>
    <col min="5383" max="5384" width="9.69921875" style="594" customWidth="1"/>
    <col min="5385" max="5385" width="18.09765625" style="594" customWidth="1"/>
    <col min="5386" max="5393" width="8.3984375" style="594" customWidth="1"/>
    <col min="5394" max="5398" width="6.5" style="594"/>
    <col min="5399" max="5399" width="9.19921875" style="594" customWidth="1"/>
    <col min="5400" max="5632" width="6.5" style="594"/>
    <col min="5633" max="5633" width="10.3984375" style="594" customWidth="1"/>
    <col min="5634" max="5634" width="8" style="594" customWidth="1"/>
    <col min="5635" max="5638" width="18.09765625" style="594" customWidth="1"/>
    <col min="5639" max="5640" width="9.69921875" style="594" customWidth="1"/>
    <col min="5641" max="5641" width="18.09765625" style="594" customWidth="1"/>
    <col min="5642" max="5649" width="8.3984375" style="594" customWidth="1"/>
    <col min="5650" max="5654" width="6.5" style="594"/>
    <col min="5655" max="5655" width="9.19921875" style="594" customWidth="1"/>
    <col min="5656" max="5888" width="6.5" style="594"/>
    <col min="5889" max="5889" width="10.3984375" style="594" customWidth="1"/>
    <col min="5890" max="5890" width="8" style="594" customWidth="1"/>
    <col min="5891" max="5894" width="18.09765625" style="594" customWidth="1"/>
    <col min="5895" max="5896" width="9.69921875" style="594" customWidth="1"/>
    <col min="5897" max="5897" width="18.09765625" style="594" customWidth="1"/>
    <col min="5898" max="5905" width="8.3984375" style="594" customWidth="1"/>
    <col min="5906" max="5910" width="6.5" style="594"/>
    <col min="5911" max="5911" width="9.19921875" style="594" customWidth="1"/>
    <col min="5912" max="6144" width="6.5" style="594"/>
    <col min="6145" max="6145" width="10.3984375" style="594" customWidth="1"/>
    <col min="6146" max="6146" width="8" style="594" customWidth="1"/>
    <col min="6147" max="6150" width="18.09765625" style="594" customWidth="1"/>
    <col min="6151" max="6152" width="9.69921875" style="594" customWidth="1"/>
    <col min="6153" max="6153" width="18.09765625" style="594" customWidth="1"/>
    <col min="6154" max="6161" width="8.3984375" style="594" customWidth="1"/>
    <col min="6162" max="6166" width="6.5" style="594"/>
    <col min="6167" max="6167" width="9.19921875" style="594" customWidth="1"/>
    <col min="6168" max="6400" width="6.5" style="594"/>
    <col min="6401" max="6401" width="10.3984375" style="594" customWidth="1"/>
    <col min="6402" max="6402" width="8" style="594" customWidth="1"/>
    <col min="6403" max="6406" width="18.09765625" style="594" customWidth="1"/>
    <col min="6407" max="6408" width="9.69921875" style="594" customWidth="1"/>
    <col min="6409" max="6409" width="18.09765625" style="594" customWidth="1"/>
    <col min="6410" max="6417" width="8.3984375" style="594" customWidth="1"/>
    <col min="6418" max="6422" width="6.5" style="594"/>
    <col min="6423" max="6423" width="9.19921875" style="594" customWidth="1"/>
    <col min="6424" max="6656" width="6.5" style="594"/>
    <col min="6657" max="6657" width="10.3984375" style="594" customWidth="1"/>
    <col min="6658" max="6658" width="8" style="594" customWidth="1"/>
    <col min="6659" max="6662" width="18.09765625" style="594" customWidth="1"/>
    <col min="6663" max="6664" width="9.69921875" style="594" customWidth="1"/>
    <col min="6665" max="6665" width="18.09765625" style="594" customWidth="1"/>
    <col min="6666" max="6673" width="8.3984375" style="594" customWidth="1"/>
    <col min="6674" max="6678" width="6.5" style="594"/>
    <col min="6679" max="6679" width="9.19921875" style="594" customWidth="1"/>
    <col min="6680" max="6912" width="6.5" style="594"/>
    <col min="6913" max="6913" width="10.3984375" style="594" customWidth="1"/>
    <col min="6914" max="6914" width="8" style="594" customWidth="1"/>
    <col min="6915" max="6918" width="18.09765625" style="594" customWidth="1"/>
    <col min="6919" max="6920" width="9.69921875" style="594" customWidth="1"/>
    <col min="6921" max="6921" width="18.09765625" style="594" customWidth="1"/>
    <col min="6922" max="6929" width="8.3984375" style="594" customWidth="1"/>
    <col min="6930" max="6934" width="6.5" style="594"/>
    <col min="6935" max="6935" width="9.19921875" style="594" customWidth="1"/>
    <col min="6936" max="7168" width="6.5" style="594"/>
    <col min="7169" max="7169" width="10.3984375" style="594" customWidth="1"/>
    <col min="7170" max="7170" width="8" style="594" customWidth="1"/>
    <col min="7171" max="7174" width="18.09765625" style="594" customWidth="1"/>
    <col min="7175" max="7176" width="9.69921875" style="594" customWidth="1"/>
    <col min="7177" max="7177" width="18.09765625" style="594" customWidth="1"/>
    <col min="7178" max="7185" width="8.3984375" style="594" customWidth="1"/>
    <col min="7186" max="7190" width="6.5" style="594"/>
    <col min="7191" max="7191" width="9.19921875" style="594" customWidth="1"/>
    <col min="7192" max="7424" width="6.5" style="594"/>
    <col min="7425" max="7425" width="10.3984375" style="594" customWidth="1"/>
    <col min="7426" max="7426" width="8" style="594" customWidth="1"/>
    <col min="7427" max="7430" width="18.09765625" style="594" customWidth="1"/>
    <col min="7431" max="7432" width="9.69921875" style="594" customWidth="1"/>
    <col min="7433" max="7433" width="18.09765625" style="594" customWidth="1"/>
    <col min="7434" max="7441" width="8.3984375" style="594" customWidth="1"/>
    <col min="7442" max="7446" width="6.5" style="594"/>
    <col min="7447" max="7447" width="9.19921875" style="594" customWidth="1"/>
    <col min="7448" max="7680" width="6.5" style="594"/>
    <col min="7681" max="7681" width="10.3984375" style="594" customWidth="1"/>
    <col min="7682" max="7682" width="8" style="594" customWidth="1"/>
    <col min="7683" max="7686" width="18.09765625" style="594" customWidth="1"/>
    <col min="7687" max="7688" width="9.69921875" style="594" customWidth="1"/>
    <col min="7689" max="7689" width="18.09765625" style="594" customWidth="1"/>
    <col min="7690" max="7697" width="8.3984375" style="594" customWidth="1"/>
    <col min="7698" max="7702" width="6.5" style="594"/>
    <col min="7703" max="7703" width="9.19921875" style="594" customWidth="1"/>
    <col min="7704" max="7936" width="6.5" style="594"/>
    <col min="7937" max="7937" width="10.3984375" style="594" customWidth="1"/>
    <col min="7938" max="7938" width="8" style="594" customWidth="1"/>
    <col min="7939" max="7942" width="18.09765625" style="594" customWidth="1"/>
    <col min="7943" max="7944" width="9.69921875" style="594" customWidth="1"/>
    <col min="7945" max="7945" width="18.09765625" style="594" customWidth="1"/>
    <col min="7946" max="7953" width="8.3984375" style="594" customWidth="1"/>
    <col min="7954" max="7958" width="6.5" style="594"/>
    <col min="7959" max="7959" width="9.19921875" style="594" customWidth="1"/>
    <col min="7960" max="8192" width="6.5" style="594"/>
    <col min="8193" max="8193" width="10.3984375" style="594" customWidth="1"/>
    <col min="8194" max="8194" width="8" style="594" customWidth="1"/>
    <col min="8195" max="8198" width="18.09765625" style="594" customWidth="1"/>
    <col min="8199" max="8200" width="9.69921875" style="594" customWidth="1"/>
    <col min="8201" max="8201" width="18.09765625" style="594" customWidth="1"/>
    <col min="8202" max="8209" width="8.3984375" style="594" customWidth="1"/>
    <col min="8210" max="8214" width="6.5" style="594"/>
    <col min="8215" max="8215" width="9.19921875" style="594" customWidth="1"/>
    <col min="8216" max="8448" width="6.5" style="594"/>
    <col min="8449" max="8449" width="10.3984375" style="594" customWidth="1"/>
    <col min="8450" max="8450" width="8" style="594" customWidth="1"/>
    <col min="8451" max="8454" width="18.09765625" style="594" customWidth="1"/>
    <col min="8455" max="8456" width="9.69921875" style="594" customWidth="1"/>
    <col min="8457" max="8457" width="18.09765625" style="594" customWidth="1"/>
    <col min="8458" max="8465" width="8.3984375" style="594" customWidth="1"/>
    <col min="8466" max="8470" width="6.5" style="594"/>
    <col min="8471" max="8471" width="9.19921875" style="594" customWidth="1"/>
    <col min="8472" max="8704" width="6.5" style="594"/>
    <col min="8705" max="8705" width="10.3984375" style="594" customWidth="1"/>
    <col min="8706" max="8706" width="8" style="594" customWidth="1"/>
    <col min="8707" max="8710" width="18.09765625" style="594" customWidth="1"/>
    <col min="8711" max="8712" width="9.69921875" style="594" customWidth="1"/>
    <col min="8713" max="8713" width="18.09765625" style="594" customWidth="1"/>
    <col min="8714" max="8721" width="8.3984375" style="594" customWidth="1"/>
    <col min="8722" max="8726" width="6.5" style="594"/>
    <col min="8727" max="8727" width="9.19921875" style="594" customWidth="1"/>
    <col min="8728" max="8960" width="6.5" style="594"/>
    <col min="8961" max="8961" width="10.3984375" style="594" customWidth="1"/>
    <col min="8962" max="8962" width="8" style="594" customWidth="1"/>
    <col min="8963" max="8966" width="18.09765625" style="594" customWidth="1"/>
    <col min="8967" max="8968" width="9.69921875" style="594" customWidth="1"/>
    <col min="8969" max="8969" width="18.09765625" style="594" customWidth="1"/>
    <col min="8970" max="8977" width="8.3984375" style="594" customWidth="1"/>
    <col min="8978" max="8982" width="6.5" style="594"/>
    <col min="8983" max="8983" width="9.19921875" style="594" customWidth="1"/>
    <col min="8984" max="9216" width="6.5" style="594"/>
    <col min="9217" max="9217" width="10.3984375" style="594" customWidth="1"/>
    <col min="9218" max="9218" width="8" style="594" customWidth="1"/>
    <col min="9219" max="9222" width="18.09765625" style="594" customWidth="1"/>
    <col min="9223" max="9224" width="9.69921875" style="594" customWidth="1"/>
    <col min="9225" max="9225" width="18.09765625" style="594" customWidth="1"/>
    <col min="9226" max="9233" width="8.3984375" style="594" customWidth="1"/>
    <col min="9234" max="9238" width="6.5" style="594"/>
    <col min="9239" max="9239" width="9.19921875" style="594" customWidth="1"/>
    <col min="9240" max="9472" width="6.5" style="594"/>
    <col min="9473" max="9473" width="10.3984375" style="594" customWidth="1"/>
    <col min="9474" max="9474" width="8" style="594" customWidth="1"/>
    <col min="9475" max="9478" width="18.09765625" style="594" customWidth="1"/>
    <col min="9479" max="9480" width="9.69921875" style="594" customWidth="1"/>
    <col min="9481" max="9481" width="18.09765625" style="594" customWidth="1"/>
    <col min="9482" max="9489" width="8.3984375" style="594" customWidth="1"/>
    <col min="9490" max="9494" width="6.5" style="594"/>
    <col min="9495" max="9495" width="9.19921875" style="594" customWidth="1"/>
    <col min="9496" max="9728" width="6.5" style="594"/>
    <col min="9729" max="9729" width="10.3984375" style="594" customWidth="1"/>
    <col min="9730" max="9730" width="8" style="594" customWidth="1"/>
    <col min="9731" max="9734" width="18.09765625" style="594" customWidth="1"/>
    <col min="9735" max="9736" width="9.69921875" style="594" customWidth="1"/>
    <col min="9737" max="9737" width="18.09765625" style="594" customWidth="1"/>
    <col min="9738" max="9745" width="8.3984375" style="594" customWidth="1"/>
    <col min="9746" max="9750" width="6.5" style="594"/>
    <col min="9751" max="9751" width="9.19921875" style="594" customWidth="1"/>
    <col min="9752" max="9984" width="6.5" style="594"/>
    <col min="9985" max="9985" width="10.3984375" style="594" customWidth="1"/>
    <col min="9986" max="9986" width="8" style="594" customWidth="1"/>
    <col min="9987" max="9990" width="18.09765625" style="594" customWidth="1"/>
    <col min="9991" max="9992" width="9.69921875" style="594" customWidth="1"/>
    <col min="9993" max="9993" width="18.09765625" style="594" customWidth="1"/>
    <col min="9994" max="10001" width="8.3984375" style="594" customWidth="1"/>
    <col min="10002" max="10006" width="6.5" style="594"/>
    <col min="10007" max="10007" width="9.19921875" style="594" customWidth="1"/>
    <col min="10008" max="10240" width="6.5" style="594"/>
    <col min="10241" max="10241" width="10.3984375" style="594" customWidth="1"/>
    <col min="10242" max="10242" width="8" style="594" customWidth="1"/>
    <col min="10243" max="10246" width="18.09765625" style="594" customWidth="1"/>
    <col min="10247" max="10248" width="9.69921875" style="594" customWidth="1"/>
    <col min="10249" max="10249" width="18.09765625" style="594" customWidth="1"/>
    <col min="10250" max="10257" width="8.3984375" style="594" customWidth="1"/>
    <col min="10258" max="10262" width="6.5" style="594"/>
    <col min="10263" max="10263" width="9.19921875" style="594" customWidth="1"/>
    <col min="10264" max="10496" width="6.5" style="594"/>
    <col min="10497" max="10497" width="10.3984375" style="594" customWidth="1"/>
    <col min="10498" max="10498" width="8" style="594" customWidth="1"/>
    <col min="10499" max="10502" width="18.09765625" style="594" customWidth="1"/>
    <col min="10503" max="10504" width="9.69921875" style="594" customWidth="1"/>
    <col min="10505" max="10505" width="18.09765625" style="594" customWidth="1"/>
    <col min="10506" max="10513" width="8.3984375" style="594" customWidth="1"/>
    <col min="10514" max="10518" width="6.5" style="594"/>
    <col min="10519" max="10519" width="9.19921875" style="594" customWidth="1"/>
    <col min="10520" max="10752" width="6.5" style="594"/>
    <col min="10753" max="10753" width="10.3984375" style="594" customWidth="1"/>
    <col min="10754" max="10754" width="8" style="594" customWidth="1"/>
    <col min="10755" max="10758" width="18.09765625" style="594" customWidth="1"/>
    <col min="10759" max="10760" width="9.69921875" style="594" customWidth="1"/>
    <col min="10761" max="10761" width="18.09765625" style="594" customWidth="1"/>
    <col min="10762" max="10769" width="8.3984375" style="594" customWidth="1"/>
    <col min="10770" max="10774" width="6.5" style="594"/>
    <col min="10775" max="10775" width="9.19921875" style="594" customWidth="1"/>
    <col min="10776" max="11008" width="6.5" style="594"/>
    <col min="11009" max="11009" width="10.3984375" style="594" customWidth="1"/>
    <col min="11010" max="11010" width="8" style="594" customWidth="1"/>
    <col min="11011" max="11014" width="18.09765625" style="594" customWidth="1"/>
    <col min="11015" max="11016" width="9.69921875" style="594" customWidth="1"/>
    <col min="11017" max="11017" width="18.09765625" style="594" customWidth="1"/>
    <col min="11018" max="11025" width="8.3984375" style="594" customWidth="1"/>
    <col min="11026" max="11030" width="6.5" style="594"/>
    <col min="11031" max="11031" width="9.19921875" style="594" customWidth="1"/>
    <col min="11032" max="11264" width="6.5" style="594"/>
    <col min="11265" max="11265" width="10.3984375" style="594" customWidth="1"/>
    <col min="11266" max="11266" width="8" style="594" customWidth="1"/>
    <col min="11267" max="11270" width="18.09765625" style="594" customWidth="1"/>
    <col min="11271" max="11272" width="9.69921875" style="594" customWidth="1"/>
    <col min="11273" max="11273" width="18.09765625" style="594" customWidth="1"/>
    <col min="11274" max="11281" width="8.3984375" style="594" customWidth="1"/>
    <col min="11282" max="11286" width="6.5" style="594"/>
    <col min="11287" max="11287" width="9.19921875" style="594" customWidth="1"/>
    <col min="11288" max="11520" width="6.5" style="594"/>
    <col min="11521" max="11521" width="10.3984375" style="594" customWidth="1"/>
    <col min="11522" max="11522" width="8" style="594" customWidth="1"/>
    <col min="11523" max="11526" width="18.09765625" style="594" customWidth="1"/>
    <col min="11527" max="11528" width="9.69921875" style="594" customWidth="1"/>
    <col min="11529" max="11529" width="18.09765625" style="594" customWidth="1"/>
    <col min="11530" max="11537" width="8.3984375" style="594" customWidth="1"/>
    <col min="11538" max="11542" width="6.5" style="594"/>
    <col min="11543" max="11543" width="9.19921875" style="594" customWidth="1"/>
    <col min="11544" max="11776" width="6.5" style="594"/>
    <col min="11777" max="11777" width="10.3984375" style="594" customWidth="1"/>
    <col min="11778" max="11778" width="8" style="594" customWidth="1"/>
    <col min="11779" max="11782" width="18.09765625" style="594" customWidth="1"/>
    <col min="11783" max="11784" width="9.69921875" style="594" customWidth="1"/>
    <col min="11785" max="11785" width="18.09765625" style="594" customWidth="1"/>
    <col min="11786" max="11793" width="8.3984375" style="594" customWidth="1"/>
    <col min="11794" max="11798" width="6.5" style="594"/>
    <col min="11799" max="11799" width="9.19921875" style="594" customWidth="1"/>
    <col min="11800" max="12032" width="6.5" style="594"/>
    <col min="12033" max="12033" width="10.3984375" style="594" customWidth="1"/>
    <col min="12034" max="12034" width="8" style="594" customWidth="1"/>
    <col min="12035" max="12038" width="18.09765625" style="594" customWidth="1"/>
    <col min="12039" max="12040" width="9.69921875" style="594" customWidth="1"/>
    <col min="12041" max="12041" width="18.09765625" style="594" customWidth="1"/>
    <col min="12042" max="12049" width="8.3984375" style="594" customWidth="1"/>
    <col min="12050" max="12054" width="6.5" style="594"/>
    <col min="12055" max="12055" width="9.19921875" style="594" customWidth="1"/>
    <col min="12056" max="12288" width="6.5" style="594"/>
    <col min="12289" max="12289" width="10.3984375" style="594" customWidth="1"/>
    <col min="12290" max="12290" width="8" style="594" customWidth="1"/>
    <col min="12291" max="12294" width="18.09765625" style="594" customWidth="1"/>
    <col min="12295" max="12296" width="9.69921875" style="594" customWidth="1"/>
    <col min="12297" max="12297" width="18.09765625" style="594" customWidth="1"/>
    <col min="12298" max="12305" width="8.3984375" style="594" customWidth="1"/>
    <col min="12306" max="12310" width="6.5" style="594"/>
    <col min="12311" max="12311" width="9.19921875" style="594" customWidth="1"/>
    <col min="12312" max="12544" width="6.5" style="594"/>
    <col min="12545" max="12545" width="10.3984375" style="594" customWidth="1"/>
    <col min="12546" max="12546" width="8" style="594" customWidth="1"/>
    <col min="12547" max="12550" width="18.09765625" style="594" customWidth="1"/>
    <col min="12551" max="12552" width="9.69921875" style="594" customWidth="1"/>
    <col min="12553" max="12553" width="18.09765625" style="594" customWidth="1"/>
    <col min="12554" max="12561" width="8.3984375" style="594" customWidth="1"/>
    <col min="12562" max="12566" width="6.5" style="594"/>
    <col min="12567" max="12567" width="9.19921875" style="594" customWidth="1"/>
    <col min="12568" max="12800" width="6.5" style="594"/>
    <col min="12801" max="12801" width="10.3984375" style="594" customWidth="1"/>
    <col min="12802" max="12802" width="8" style="594" customWidth="1"/>
    <col min="12803" max="12806" width="18.09765625" style="594" customWidth="1"/>
    <col min="12807" max="12808" width="9.69921875" style="594" customWidth="1"/>
    <col min="12809" max="12809" width="18.09765625" style="594" customWidth="1"/>
    <col min="12810" max="12817" width="8.3984375" style="594" customWidth="1"/>
    <col min="12818" max="12822" width="6.5" style="594"/>
    <col min="12823" max="12823" width="9.19921875" style="594" customWidth="1"/>
    <col min="12824" max="13056" width="6.5" style="594"/>
    <col min="13057" max="13057" width="10.3984375" style="594" customWidth="1"/>
    <col min="13058" max="13058" width="8" style="594" customWidth="1"/>
    <col min="13059" max="13062" width="18.09765625" style="594" customWidth="1"/>
    <col min="13063" max="13064" width="9.69921875" style="594" customWidth="1"/>
    <col min="13065" max="13065" width="18.09765625" style="594" customWidth="1"/>
    <col min="13066" max="13073" width="8.3984375" style="594" customWidth="1"/>
    <col min="13074" max="13078" width="6.5" style="594"/>
    <col min="13079" max="13079" width="9.19921875" style="594" customWidth="1"/>
    <col min="13080" max="13312" width="6.5" style="594"/>
    <col min="13313" max="13313" width="10.3984375" style="594" customWidth="1"/>
    <col min="13314" max="13314" width="8" style="594" customWidth="1"/>
    <col min="13315" max="13318" width="18.09765625" style="594" customWidth="1"/>
    <col min="13319" max="13320" width="9.69921875" style="594" customWidth="1"/>
    <col min="13321" max="13321" width="18.09765625" style="594" customWidth="1"/>
    <col min="13322" max="13329" width="8.3984375" style="594" customWidth="1"/>
    <col min="13330" max="13334" width="6.5" style="594"/>
    <col min="13335" max="13335" width="9.19921875" style="594" customWidth="1"/>
    <col min="13336" max="13568" width="6.5" style="594"/>
    <col min="13569" max="13569" width="10.3984375" style="594" customWidth="1"/>
    <col min="13570" max="13570" width="8" style="594" customWidth="1"/>
    <col min="13571" max="13574" width="18.09765625" style="594" customWidth="1"/>
    <col min="13575" max="13576" width="9.69921875" style="594" customWidth="1"/>
    <col min="13577" max="13577" width="18.09765625" style="594" customWidth="1"/>
    <col min="13578" max="13585" width="8.3984375" style="594" customWidth="1"/>
    <col min="13586" max="13590" width="6.5" style="594"/>
    <col min="13591" max="13591" width="9.19921875" style="594" customWidth="1"/>
    <col min="13592" max="13824" width="6.5" style="594"/>
    <col min="13825" max="13825" width="10.3984375" style="594" customWidth="1"/>
    <col min="13826" max="13826" width="8" style="594" customWidth="1"/>
    <col min="13827" max="13830" width="18.09765625" style="594" customWidth="1"/>
    <col min="13831" max="13832" width="9.69921875" style="594" customWidth="1"/>
    <col min="13833" max="13833" width="18.09765625" style="594" customWidth="1"/>
    <col min="13834" max="13841" width="8.3984375" style="594" customWidth="1"/>
    <col min="13842" max="13846" width="6.5" style="594"/>
    <col min="13847" max="13847" width="9.19921875" style="594" customWidth="1"/>
    <col min="13848" max="14080" width="6.5" style="594"/>
    <col min="14081" max="14081" width="10.3984375" style="594" customWidth="1"/>
    <col min="14082" max="14082" width="8" style="594" customWidth="1"/>
    <col min="14083" max="14086" width="18.09765625" style="594" customWidth="1"/>
    <col min="14087" max="14088" width="9.69921875" style="594" customWidth="1"/>
    <col min="14089" max="14089" width="18.09765625" style="594" customWidth="1"/>
    <col min="14090" max="14097" width="8.3984375" style="594" customWidth="1"/>
    <col min="14098" max="14102" width="6.5" style="594"/>
    <col min="14103" max="14103" width="9.19921875" style="594" customWidth="1"/>
    <col min="14104" max="14336" width="6.5" style="594"/>
    <col min="14337" max="14337" width="10.3984375" style="594" customWidth="1"/>
    <col min="14338" max="14338" width="8" style="594" customWidth="1"/>
    <col min="14339" max="14342" width="18.09765625" style="594" customWidth="1"/>
    <col min="14343" max="14344" width="9.69921875" style="594" customWidth="1"/>
    <col min="14345" max="14345" width="18.09765625" style="594" customWidth="1"/>
    <col min="14346" max="14353" width="8.3984375" style="594" customWidth="1"/>
    <col min="14354" max="14358" width="6.5" style="594"/>
    <col min="14359" max="14359" width="9.19921875" style="594" customWidth="1"/>
    <col min="14360" max="14592" width="6.5" style="594"/>
    <col min="14593" max="14593" width="10.3984375" style="594" customWidth="1"/>
    <col min="14594" max="14594" width="8" style="594" customWidth="1"/>
    <col min="14595" max="14598" width="18.09765625" style="594" customWidth="1"/>
    <col min="14599" max="14600" width="9.69921875" style="594" customWidth="1"/>
    <col min="14601" max="14601" width="18.09765625" style="594" customWidth="1"/>
    <col min="14602" max="14609" width="8.3984375" style="594" customWidth="1"/>
    <col min="14610" max="14614" width="6.5" style="594"/>
    <col min="14615" max="14615" width="9.19921875" style="594" customWidth="1"/>
    <col min="14616" max="14848" width="6.5" style="594"/>
    <col min="14849" max="14849" width="10.3984375" style="594" customWidth="1"/>
    <col min="14850" max="14850" width="8" style="594" customWidth="1"/>
    <col min="14851" max="14854" width="18.09765625" style="594" customWidth="1"/>
    <col min="14855" max="14856" width="9.69921875" style="594" customWidth="1"/>
    <col min="14857" max="14857" width="18.09765625" style="594" customWidth="1"/>
    <col min="14858" max="14865" width="8.3984375" style="594" customWidth="1"/>
    <col min="14866" max="14870" width="6.5" style="594"/>
    <col min="14871" max="14871" width="9.19921875" style="594" customWidth="1"/>
    <col min="14872" max="15104" width="6.5" style="594"/>
    <col min="15105" max="15105" width="10.3984375" style="594" customWidth="1"/>
    <col min="15106" max="15106" width="8" style="594" customWidth="1"/>
    <col min="15107" max="15110" width="18.09765625" style="594" customWidth="1"/>
    <col min="15111" max="15112" width="9.69921875" style="594" customWidth="1"/>
    <col min="15113" max="15113" width="18.09765625" style="594" customWidth="1"/>
    <col min="15114" max="15121" width="8.3984375" style="594" customWidth="1"/>
    <col min="15122" max="15126" width="6.5" style="594"/>
    <col min="15127" max="15127" width="9.19921875" style="594" customWidth="1"/>
    <col min="15128" max="15360" width="6.5" style="594"/>
    <col min="15361" max="15361" width="10.3984375" style="594" customWidth="1"/>
    <col min="15362" max="15362" width="8" style="594" customWidth="1"/>
    <col min="15363" max="15366" width="18.09765625" style="594" customWidth="1"/>
    <col min="15367" max="15368" width="9.69921875" style="594" customWidth="1"/>
    <col min="15369" max="15369" width="18.09765625" style="594" customWidth="1"/>
    <col min="15370" max="15377" width="8.3984375" style="594" customWidth="1"/>
    <col min="15378" max="15382" width="6.5" style="594"/>
    <col min="15383" max="15383" width="9.19921875" style="594" customWidth="1"/>
    <col min="15384" max="15616" width="6.5" style="594"/>
    <col min="15617" max="15617" width="10.3984375" style="594" customWidth="1"/>
    <col min="15618" max="15618" width="8" style="594" customWidth="1"/>
    <col min="15619" max="15622" width="18.09765625" style="594" customWidth="1"/>
    <col min="15623" max="15624" width="9.69921875" style="594" customWidth="1"/>
    <col min="15625" max="15625" width="18.09765625" style="594" customWidth="1"/>
    <col min="15626" max="15633" width="8.3984375" style="594" customWidth="1"/>
    <col min="15634" max="15638" width="6.5" style="594"/>
    <col min="15639" max="15639" width="9.19921875" style="594" customWidth="1"/>
    <col min="15640" max="15872" width="6.5" style="594"/>
    <col min="15873" max="15873" width="10.3984375" style="594" customWidth="1"/>
    <col min="15874" max="15874" width="8" style="594" customWidth="1"/>
    <col min="15875" max="15878" width="18.09765625" style="594" customWidth="1"/>
    <col min="15879" max="15880" width="9.69921875" style="594" customWidth="1"/>
    <col min="15881" max="15881" width="18.09765625" style="594" customWidth="1"/>
    <col min="15882" max="15889" width="8.3984375" style="594" customWidth="1"/>
    <col min="15890" max="15894" width="6.5" style="594"/>
    <col min="15895" max="15895" width="9.19921875" style="594" customWidth="1"/>
    <col min="15896" max="16128" width="6.5" style="594"/>
    <col min="16129" max="16129" width="10.3984375" style="594" customWidth="1"/>
    <col min="16130" max="16130" width="8" style="594" customWidth="1"/>
    <col min="16131" max="16134" width="18.09765625" style="594" customWidth="1"/>
    <col min="16135" max="16136" width="9.69921875" style="594" customWidth="1"/>
    <col min="16137" max="16137" width="18.09765625" style="594" customWidth="1"/>
    <col min="16138" max="16145" width="8.3984375" style="594" customWidth="1"/>
    <col min="16146" max="16150" width="6.5" style="594"/>
    <col min="16151" max="16151" width="9.19921875" style="594" customWidth="1"/>
    <col min="16152" max="16384" width="6.5" style="594"/>
  </cols>
  <sheetData>
    <row r="1" spans="1:23" s="591" customFormat="1" ht="20.100000000000001" customHeight="1">
      <c r="A1" s="529" t="s">
        <v>1383</v>
      </c>
      <c r="B1" s="530"/>
      <c r="D1" s="592"/>
      <c r="E1" s="592"/>
      <c r="F1" s="592"/>
      <c r="G1" s="2055"/>
      <c r="H1" s="580" t="s">
        <v>1450</v>
      </c>
      <c r="I1" s="1151" t="s">
        <v>1451</v>
      </c>
      <c r="J1" s="57" t="s">
        <v>6</v>
      </c>
    </row>
    <row r="2" spans="1:23" s="591" customFormat="1" ht="20.100000000000001" customHeight="1">
      <c r="A2" s="598" t="s">
        <v>1385</v>
      </c>
      <c r="B2" s="535" t="s">
        <v>1611</v>
      </c>
      <c r="C2" s="715"/>
      <c r="D2" s="592"/>
      <c r="E2" s="592"/>
      <c r="F2" s="592"/>
      <c r="G2" s="2055"/>
      <c r="H2" s="580" t="s">
        <v>1452</v>
      </c>
      <c r="I2" s="580" t="s">
        <v>1672</v>
      </c>
    </row>
    <row r="3" spans="1:23" ht="21" customHeight="1">
      <c r="A3" s="710"/>
      <c r="B3" s="710"/>
      <c r="C3" s="710"/>
      <c r="D3" s="710"/>
      <c r="E3" s="710"/>
      <c r="F3" s="710"/>
      <c r="G3" s="710"/>
      <c r="H3" s="710"/>
      <c r="I3" s="710"/>
    </row>
    <row r="4" spans="1:23" ht="39.9" customHeight="1">
      <c r="A4" s="2056" t="s">
        <v>1673</v>
      </c>
      <c r="B4" s="1983"/>
      <c r="C4" s="1983"/>
      <c r="D4" s="1983"/>
      <c r="E4" s="1983"/>
      <c r="F4" s="1983"/>
      <c r="G4" s="1983"/>
      <c r="H4" s="1983"/>
      <c r="I4" s="1983"/>
    </row>
    <row r="5" spans="1:23" ht="16.5" customHeight="1">
      <c r="B5" s="711"/>
      <c r="C5" s="711"/>
      <c r="D5" s="711"/>
      <c r="E5" s="711"/>
      <c r="F5" s="711"/>
      <c r="G5" s="711"/>
      <c r="H5" s="711"/>
      <c r="I5" s="711"/>
    </row>
    <row r="6" spans="1:23" ht="16.5" customHeight="1" thickBot="1">
      <c r="A6" s="2057" t="s">
        <v>2011</v>
      </c>
      <c r="B6" s="2057"/>
      <c r="C6" s="2057"/>
      <c r="D6" s="2057"/>
      <c r="E6" s="2057"/>
      <c r="F6" s="2057"/>
      <c r="G6" s="2057"/>
      <c r="H6" s="2057"/>
      <c r="I6" s="2057"/>
    </row>
    <row r="7" spans="1:23" s="604" customFormat="1" ht="59.25" customHeight="1" thickBot="1">
      <c r="A7" s="601" t="s">
        <v>1614</v>
      </c>
      <c r="B7" s="602" t="s">
        <v>1674</v>
      </c>
      <c r="C7" s="602" t="s">
        <v>1675</v>
      </c>
      <c r="D7" s="601" t="s">
        <v>1676</v>
      </c>
      <c r="E7" s="602" t="s">
        <v>1677</v>
      </c>
      <c r="F7" s="602" t="s">
        <v>1678</v>
      </c>
      <c r="G7" s="1938" t="s">
        <v>1679</v>
      </c>
      <c r="H7" s="2058"/>
      <c r="I7" s="619" t="s">
        <v>1680</v>
      </c>
    </row>
    <row r="8" spans="1:23" s="608" customFormat="1" ht="50.1" customHeight="1">
      <c r="A8" s="2018"/>
      <c r="B8" s="606" t="s">
        <v>253</v>
      </c>
      <c r="C8" s="1323" t="s">
        <v>2095</v>
      </c>
      <c r="D8" s="1323" t="s">
        <v>2095</v>
      </c>
      <c r="E8" s="1323" t="s">
        <v>2095</v>
      </c>
      <c r="F8" s="1323" t="s">
        <v>2095</v>
      </c>
      <c r="G8" s="2059" t="s">
        <v>2095</v>
      </c>
      <c r="H8" s="2060"/>
      <c r="I8" s="1325" t="s">
        <v>2095</v>
      </c>
    </row>
    <row r="9" spans="1:23" ht="50.1" customHeight="1">
      <c r="A9" s="2018"/>
      <c r="B9" s="705" t="s">
        <v>1634</v>
      </c>
      <c r="C9" s="1323" t="s">
        <v>2095</v>
      </c>
      <c r="D9" s="1323" t="s">
        <v>2095</v>
      </c>
      <c r="E9" s="1323" t="s">
        <v>2095</v>
      </c>
      <c r="F9" s="1323" t="s">
        <v>2095</v>
      </c>
      <c r="G9" s="2061" t="s">
        <v>2095</v>
      </c>
      <c r="H9" s="2062"/>
      <c r="I9" s="1325" t="s">
        <v>2095</v>
      </c>
    </row>
    <row r="10" spans="1:23" ht="50.1" customHeight="1">
      <c r="A10" s="2019"/>
      <c r="B10" s="705" t="s">
        <v>1635</v>
      </c>
      <c r="C10" s="1323" t="s">
        <v>2095</v>
      </c>
      <c r="D10" s="1323" t="s">
        <v>2095</v>
      </c>
      <c r="E10" s="1323" t="s">
        <v>2095</v>
      </c>
      <c r="F10" s="1323" t="s">
        <v>2095</v>
      </c>
      <c r="G10" s="2063" t="s">
        <v>2095</v>
      </c>
      <c r="H10" s="2064"/>
      <c r="I10" s="1325" t="s">
        <v>2095</v>
      </c>
    </row>
    <row r="11" spans="1:23" s="531" customFormat="1" ht="50.1" customHeight="1" thickBot="1">
      <c r="A11" s="556" t="s">
        <v>1412</v>
      </c>
      <c r="B11" s="557"/>
      <c r="C11" s="557"/>
      <c r="D11" s="558"/>
      <c r="E11" s="559"/>
      <c r="F11" s="559"/>
      <c r="G11" s="558"/>
      <c r="H11" s="558"/>
      <c r="I11" s="559"/>
      <c r="K11" s="534"/>
      <c r="L11" s="534"/>
      <c r="M11" s="564"/>
      <c r="N11" s="716"/>
    </row>
    <row r="12" spans="1:23" s="531" customFormat="1" ht="16.5" customHeight="1">
      <c r="A12" s="563" t="s">
        <v>256</v>
      </c>
      <c r="B12" s="534"/>
      <c r="C12" s="543" t="s">
        <v>257</v>
      </c>
      <c r="E12" s="578" t="s">
        <v>1636</v>
      </c>
      <c r="G12" s="717" t="s">
        <v>1637</v>
      </c>
      <c r="H12" s="717"/>
      <c r="J12" s="534"/>
      <c r="L12" s="534"/>
      <c r="O12" s="534"/>
    </row>
    <row r="13" spans="1:23" s="531" customFormat="1" ht="16.5" customHeight="1">
      <c r="A13" s="563"/>
      <c r="B13" s="534"/>
      <c r="C13" s="543"/>
      <c r="E13" s="578"/>
      <c r="G13" s="717"/>
      <c r="H13" s="717"/>
      <c r="J13" s="534"/>
      <c r="L13" s="534"/>
      <c r="O13" s="534"/>
    </row>
    <row r="14" spans="1:23" s="531" customFormat="1" ht="16.5" customHeight="1">
      <c r="E14" s="578" t="s">
        <v>52</v>
      </c>
      <c r="J14" s="534"/>
      <c r="K14" s="565"/>
      <c r="L14" s="534"/>
      <c r="N14" s="534"/>
      <c r="O14" s="534"/>
    </row>
    <row r="15" spans="1:23" s="531" customFormat="1" ht="16.5" customHeight="1">
      <c r="E15" s="578"/>
      <c r="J15" s="534"/>
      <c r="K15" s="565"/>
      <c r="L15" s="534"/>
      <c r="N15" s="534"/>
      <c r="O15" s="534"/>
    </row>
    <row r="16" spans="1:23" ht="16.5" customHeight="1">
      <c r="A16" s="566" t="s">
        <v>1413</v>
      </c>
      <c r="B16" s="624"/>
      <c r="C16" s="625"/>
      <c r="D16" s="625"/>
      <c r="E16" s="625"/>
      <c r="F16" s="625"/>
      <c r="G16" s="625"/>
      <c r="H16" s="625"/>
      <c r="I16" s="567" t="s">
        <v>2099</v>
      </c>
      <c r="J16" s="625"/>
      <c r="K16" s="625"/>
      <c r="L16" s="625"/>
      <c r="M16" s="625"/>
      <c r="N16" s="625"/>
      <c r="O16" s="625"/>
      <c r="P16" s="625"/>
      <c r="Q16" s="625"/>
      <c r="R16" s="625"/>
      <c r="S16" s="625"/>
      <c r="T16" s="625"/>
      <c r="U16" s="625"/>
      <c r="V16" s="625"/>
      <c r="W16" s="625"/>
    </row>
    <row r="17" spans="1:23" ht="16.5" customHeight="1">
      <c r="A17" s="566" t="s">
        <v>1414</v>
      </c>
      <c r="B17" s="624"/>
      <c r="C17" s="625"/>
      <c r="D17" s="625"/>
      <c r="E17" s="625"/>
      <c r="F17" s="625"/>
      <c r="G17" s="625"/>
      <c r="H17" s="625"/>
      <c r="I17" s="625"/>
      <c r="J17" s="625"/>
      <c r="K17" s="625"/>
      <c r="L17" s="625"/>
      <c r="M17" s="625"/>
      <c r="N17" s="625"/>
      <c r="O17" s="625"/>
      <c r="P17" s="625"/>
      <c r="Q17" s="625"/>
      <c r="R17" s="625"/>
      <c r="S17" s="625"/>
      <c r="T17" s="625"/>
      <c r="U17" s="625"/>
      <c r="V17" s="625"/>
      <c r="W17" s="625"/>
    </row>
    <row r="18" spans="1:23">
      <c r="A18" s="627"/>
      <c r="B18" s="627"/>
      <c r="C18" s="627"/>
      <c r="D18" s="627"/>
      <c r="E18" s="627"/>
      <c r="F18" s="627"/>
      <c r="G18" s="627"/>
      <c r="H18" s="627"/>
      <c r="I18" s="627"/>
      <c r="J18" s="627"/>
      <c r="K18" s="627"/>
      <c r="L18" s="627"/>
      <c r="M18" s="627"/>
      <c r="N18" s="627"/>
      <c r="O18" s="627"/>
      <c r="P18" s="627"/>
      <c r="Q18" s="627"/>
      <c r="R18" s="627"/>
      <c r="S18" s="627"/>
      <c r="T18" s="627"/>
      <c r="U18" s="627"/>
      <c r="V18" s="627"/>
      <c r="W18" s="627"/>
    </row>
  </sheetData>
  <mergeCells count="8">
    <mergeCell ref="G1:G2"/>
    <mergeCell ref="A4:I4"/>
    <mergeCell ref="A6:I6"/>
    <mergeCell ref="G7:H7"/>
    <mergeCell ref="A8:A10"/>
    <mergeCell ref="G8:H8"/>
    <mergeCell ref="G9:H9"/>
    <mergeCell ref="G10:H10"/>
  </mergeCells>
  <phoneticPr fontId="11" type="noConversion"/>
  <hyperlinks>
    <hyperlink ref="J1" location="預告統計資料發布時間表!A1" display="回發布時間表" xr:uid="{EA44FBAB-4C3F-4633-8598-AE16374C2492}"/>
  </hyperlinks>
  <printOptions horizontalCentered="1" verticalCentered="1"/>
  <pageMargins left="0.78740157480314965" right="0.59055118110236227" top="0.98425196850393704" bottom="0.82677165354330717" header="0.51181102362204722" footer="0.51181102362204722"/>
  <pageSetup paperSize="9" scale="8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0"/>
  <sheetViews>
    <sheetView topLeftCell="A16" zoomScaleNormal="31" zoomScaleSheetLayoutView="83" workbookViewId="0">
      <selection activeCell="A15" sqref="A15"/>
    </sheetView>
  </sheetViews>
  <sheetFormatPr defaultColWidth="8.19921875" defaultRowHeight="16.2"/>
  <cols>
    <col min="1" max="1" width="112.3984375" style="3" customWidth="1"/>
    <col min="2" max="16384" width="8.19921875" style="3"/>
  </cols>
  <sheetData>
    <row r="1" spans="1:2" ht="19.8">
      <c r="A1" s="13" t="s">
        <v>993</v>
      </c>
      <c r="B1" s="4" t="s">
        <v>6</v>
      </c>
    </row>
    <row r="2" spans="1:2" ht="19.8">
      <c r="A2" s="5" t="s">
        <v>224</v>
      </c>
    </row>
    <row r="3" spans="1:2" ht="19.8">
      <c r="A3" s="5" t="s">
        <v>1007</v>
      </c>
    </row>
    <row r="4" spans="1:2" ht="19.8">
      <c r="A4" s="6" t="s">
        <v>8</v>
      </c>
    </row>
    <row r="5" spans="1:2" ht="19.8">
      <c r="A5" s="7" t="s">
        <v>9</v>
      </c>
    </row>
    <row r="6" spans="1:2" ht="19.8">
      <c r="A6" s="7" t="s">
        <v>343</v>
      </c>
    </row>
    <row r="7" spans="1:2" ht="19.8">
      <c r="A7" s="7" t="s">
        <v>20</v>
      </c>
    </row>
    <row r="8" spans="1:2" ht="19.8">
      <c r="A8" s="7" t="s">
        <v>344</v>
      </c>
    </row>
    <row r="9" spans="1:2" ht="19.8">
      <c r="A9" s="7" t="s">
        <v>345</v>
      </c>
    </row>
    <row r="10" spans="1:2" ht="19.8">
      <c r="A10" s="6" t="s">
        <v>10</v>
      </c>
    </row>
    <row r="11" spans="1:2" ht="19.8">
      <c r="A11" s="7" t="s">
        <v>346</v>
      </c>
    </row>
    <row r="12" spans="1:2" ht="94.2" customHeight="1">
      <c r="A12" s="218" t="s">
        <v>1029</v>
      </c>
    </row>
    <row r="13" spans="1:2" ht="19.8">
      <c r="A13" s="6" t="s">
        <v>11</v>
      </c>
    </row>
    <row r="14" spans="1:2" ht="79.2">
      <c r="A14" s="8" t="s">
        <v>512</v>
      </c>
    </row>
    <row r="15" spans="1:2" ht="19.8">
      <c r="A15" s="8" t="s">
        <v>490</v>
      </c>
    </row>
    <row r="16" spans="1:2" ht="19.8">
      <c r="A16" s="7" t="s">
        <v>13</v>
      </c>
    </row>
    <row r="17" spans="1:1" ht="138.6">
      <c r="A17" s="8" t="s">
        <v>514</v>
      </c>
    </row>
    <row r="18" spans="1:1" ht="19.8">
      <c r="A18" s="7" t="s">
        <v>350</v>
      </c>
    </row>
    <row r="19" spans="1:1" ht="19.8">
      <c r="A19" s="8" t="s">
        <v>513</v>
      </c>
    </row>
    <row r="20" spans="1:1" ht="19.8">
      <c r="A20" s="7" t="s">
        <v>268</v>
      </c>
    </row>
    <row r="21" spans="1:1" ht="19.8">
      <c r="A21" s="7" t="s">
        <v>485</v>
      </c>
    </row>
    <row r="22" spans="1:1" ht="19.8">
      <c r="A22" s="7" t="s">
        <v>14</v>
      </c>
    </row>
    <row r="23" spans="1:1" ht="19.8">
      <c r="A23" s="6" t="s">
        <v>15</v>
      </c>
    </row>
    <row r="24" spans="1:1" ht="39.6">
      <c r="A24" s="9" t="s">
        <v>484</v>
      </c>
    </row>
    <row r="25" spans="1:1" ht="39.6">
      <c r="A25" s="8" t="s">
        <v>351</v>
      </c>
    </row>
    <row r="26" spans="1:1" ht="19.8">
      <c r="A26" s="6" t="s">
        <v>17</v>
      </c>
    </row>
    <row r="27" spans="1:1" ht="19.8">
      <c r="A27" s="8" t="s">
        <v>493</v>
      </c>
    </row>
    <row r="28" spans="1:1" ht="39.6">
      <c r="A28" s="8" t="s">
        <v>269</v>
      </c>
    </row>
    <row r="29" spans="1:1" ht="19.8">
      <c r="A29" s="10" t="s">
        <v>18</v>
      </c>
    </row>
    <row r="30" spans="1:1" ht="20.399999999999999" thickBot="1">
      <c r="A30" s="11" t="s">
        <v>19</v>
      </c>
    </row>
  </sheetData>
  <sheetProtection selectLockedCells="1" selectUnlockedCells="1"/>
  <phoneticPr fontId="11" type="noConversion"/>
  <hyperlinks>
    <hyperlink ref="B1" location="預告統計資料發布時間表!A1" display="回發布時間表" xr:uid="{00000000-0004-0000-0600-000000000000}"/>
  </hyperlinks>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1:IU58"/>
  <sheetViews>
    <sheetView workbookViewId="0">
      <selection activeCell="F20" sqref="F20"/>
    </sheetView>
  </sheetViews>
  <sheetFormatPr defaultColWidth="7" defaultRowHeight="16.5" customHeight="1"/>
  <cols>
    <col min="1" max="1" width="9.59765625" style="726" customWidth="1"/>
    <col min="2" max="2" width="10.59765625" style="726" customWidth="1"/>
    <col min="3" max="3" width="20.8984375" style="726" bestFit="1" customWidth="1"/>
    <col min="4" max="4" width="22" style="726" bestFit="1" customWidth="1"/>
    <col min="5" max="5" width="18.69921875" style="726" bestFit="1" customWidth="1"/>
    <col min="6" max="6" width="28.09765625" style="726" customWidth="1"/>
    <col min="7" max="7" width="20.8984375" style="726" bestFit="1" customWidth="1"/>
    <col min="8" max="8" width="9.69921875" style="726" bestFit="1" customWidth="1"/>
    <col min="9" max="10" width="7.59765625" style="726" customWidth="1"/>
    <col min="11" max="11" width="11.8984375" style="726" customWidth="1"/>
    <col min="12" max="255" width="9" style="726" customWidth="1"/>
    <col min="256" max="1022" width="9" style="722" customWidth="1"/>
    <col min="1023" max="1023" width="7" style="722" customWidth="1"/>
    <col min="1024" max="16384" width="7" style="722"/>
  </cols>
  <sheetData>
    <row r="1" spans="1:12" ht="16.5" customHeight="1">
      <c r="A1" s="718" t="s">
        <v>62</v>
      </c>
      <c r="B1" s="719"/>
      <c r="C1" s="720"/>
      <c r="D1" s="721"/>
      <c r="E1" s="722"/>
      <c r="F1" s="723"/>
      <c r="G1" s="724"/>
      <c r="H1" s="725" t="s">
        <v>353</v>
      </c>
      <c r="I1" s="2068" t="s">
        <v>1681</v>
      </c>
      <c r="J1" s="2068"/>
      <c r="K1" s="2068"/>
      <c r="L1" s="57" t="s">
        <v>6</v>
      </c>
    </row>
    <row r="2" spans="1:12" ht="18" customHeight="1">
      <c r="A2" s="718" t="s">
        <v>1500</v>
      </c>
      <c r="B2" s="727" t="s">
        <v>1682</v>
      </c>
      <c r="C2" s="728"/>
      <c r="D2" s="729"/>
      <c r="E2" s="730"/>
      <c r="F2" s="731"/>
      <c r="G2" s="732"/>
      <c r="H2" s="725" t="s">
        <v>1564</v>
      </c>
      <c r="I2" s="2069" t="s">
        <v>1683</v>
      </c>
      <c r="J2" s="2069"/>
      <c r="K2" s="2069"/>
    </row>
    <row r="3" spans="1:12" ht="28.5" customHeight="1">
      <c r="A3" s="2070" t="s">
        <v>1684</v>
      </c>
      <c r="B3" s="2070"/>
      <c r="C3" s="2070"/>
      <c r="D3" s="2070"/>
      <c r="E3" s="2070"/>
      <c r="F3" s="2070"/>
      <c r="G3" s="2070"/>
      <c r="H3" s="2070"/>
      <c r="I3" s="2070"/>
      <c r="J3" s="2070"/>
      <c r="K3" s="2070"/>
    </row>
    <row r="4" spans="1:12" ht="19.5" customHeight="1">
      <c r="A4" s="2071" t="s">
        <v>2017</v>
      </c>
      <c r="B4" s="2071"/>
      <c r="C4" s="2071"/>
      <c r="D4" s="2071"/>
      <c r="E4" s="2071"/>
      <c r="F4" s="2071"/>
      <c r="G4" s="2071"/>
      <c r="H4" s="2071"/>
      <c r="I4" s="2071"/>
      <c r="J4" s="2071"/>
      <c r="K4" s="2071"/>
    </row>
    <row r="5" spans="1:12" ht="20.25" customHeight="1">
      <c r="A5" s="2072" t="s">
        <v>1685</v>
      </c>
      <c r="B5" s="2065" t="s">
        <v>1686</v>
      </c>
      <c r="C5" s="2065" t="s">
        <v>1687</v>
      </c>
      <c r="D5" s="2065" t="s">
        <v>1688</v>
      </c>
      <c r="E5" s="2073" t="s">
        <v>1689</v>
      </c>
      <c r="F5" s="2073" t="s">
        <v>1690</v>
      </c>
      <c r="G5" s="2065" t="s">
        <v>1691</v>
      </c>
      <c r="H5" s="2066" t="s">
        <v>1692</v>
      </c>
      <c r="I5" s="2066"/>
      <c r="J5" s="2066"/>
      <c r="K5" s="2066"/>
      <c r="L5" s="733"/>
    </row>
    <row r="6" spans="1:12" ht="20.25" customHeight="1">
      <c r="A6" s="2072"/>
      <c r="B6" s="2065"/>
      <c r="C6" s="2065"/>
      <c r="D6" s="2065"/>
      <c r="E6" s="2073"/>
      <c r="F6" s="2073"/>
      <c r="G6" s="2065"/>
      <c r="H6" s="734" t="s">
        <v>249</v>
      </c>
      <c r="I6" s="735" t="s">
        <v>1168</v>
      </c>
      <c r="J6" s="735" t="s">
        <v>1169</v>
      </c>
      <c r="K6" s="736" t="s">
        <v>1693</v>
      </c>
      <c r="L6" s="733"/>
    </row>
    <row r="7" spans="1:12" ht="28.5" customHeight="1">
      <c r="A7" s="2067" t="s">
        <v>1694</v>
      </c>
      <c r="B7" s="737" t="s">
        <v>249</v>
      </c>
      <c r="C7" s="1323" t="s">
        <v>2095</v>
      </c>
      <c r="D7" s="1323" t="s">
        <v>2095</v>
      </c>
      <c r="E7" s="1323" t="s">
        <v>2095</v>
      </c>
      <c r="F7" s="1323" t="s">
        <v>2095</v>
      </c>
      <c r="G7" s="1323" t="s">
        <v>2095</v>
      </c>
      <c r="H7" s="1323" t="s">
        <v>2095</v>
      </c>
      <c r="I7" s="1323" t="s">
        <v>2095</v>
      </c>
      <c r="J7" s="1323" t="s">
        <v>2095</v>
      </c>
      <c r="K7" s="1324" t="s">
        <v>2095</v>
      </c>
    </row>
    <row r="8" spans="1:12" ht="28.5" customHeight="1">
      <c r="A8" s="2067"/>
      <c r="B8" s="735" t="s">
        <v>1695</v>
      </c>
      <c r="C8" s="1323" t="s">
        <v>2095</v>
      </c>
      <c r="D8" s="1323" t="s">
        <v>2095</v>
      </c>
      <c r="E8" s="1323" t="s">
        <v>2095</v>
      </c>
      <c r="F8" s="1323" t="s">
        <v>2095</v>
      </c>
      <c r="G8" s="1323" t="s">
        <v>2095</v>
      </c>
      <c r="H8" s="1323" t="s">
        <v>2095</v>
      </c>
      <c r="I8" s="1323" t="s">
        <v>2095</v>
      </c>
      <c r="J8" s="1323" t="s">
        <v>2095</v>
      </c>
      <c r="K8" s="1324" t="s">
        <v>2095</v>
      </c>
    </row>
    <row r="9" spans="1:12" ht="28.5" customHeight="1">
      <c r="A9" s="2067"/>
      <c r="B9" s="735" t="s">
        <v>1696</v>
      </c>
      <c r="C9" s="1323" t="s">
        <v>2095</v>
      </c>
      <c r="D9" s="1323" t="s">
        <v>2095</v>
      </c>
      <c r="E9" s="1323" t="s">
        <v>2095</v>
      </c>
      <c r="F9" s="1323" t="s">
        <v>2095</v>
      </c>
      <c r="G9" s="1323" t="s">
        <v>2095</v>
      </c>
      <c r="H9" s="1323" t="s">
        <v>2095</v>
      </c>
      <c r="I9" s="1323" t="s">
        <v>2095</v>
      </c>
      <c r="J9" s="1323" t="s">
        <v>2095</v>
      </c>
      <c r="K9" s="1324" t="s">
        <v>2095</v>
      </c>
    </row>
    <row r="10" spans="1:12" ht="31.5" customHeight="1">
      <c r="A10" s="738" t="s">
        <v>1536</v>
      </c>
      <c r="B10" s="739"/>
      <c r="C10" s="739"/>
      <c r="D10" s="740"/>
      <c r="E10" s="741"/>
      <c r="F10" s="741"/>
      <c r="G10" s="741"/>
      <c r="H10" s="741"/>
      <c r="I10" s="741"/>
      <c r="J10" s="741"/>
      <c r="K10" s="742"/>
    </row>
    <row r="11" spans="1:12" ht="20.100000000000001" customHeight="1">
      <c r="A11" s="723"/>
      <c r="B11" s="743"/>
      <c r="C11" s="743"/>
      <c r="D11" s="744"/>
      <c r="E11" s="745"/>
      <c r="F11" s="745"/>
      <c r="G11" s="745"/>
      <c r="H11" s="745"/>
      <c r="I11" s="745"/>
      <c r="J11" s="745"/>
      <c r="K11" s="746" t="s">
        <v>2100</v>
      </c>
    </row>
    <row r="12" spans="1:12" ht="19.5" customHeight="1">
      <c r="A12" s="747" t="s">
        <v>256</v>
      </c>
      <c r="B12" s="743"/>
      <c r="C12" s="747" t="s">
        <v>1697</v>
      </c>
      <c r="D12" s="743" t="s">
        <v>1698</v>
      </c>
      <c r="F12" s="747" t="s">
        <v>1537</v>
      </c>
      <c r="H12" s="747"/>
      <c r="I12" s="747"/>
      <c r="J12" s="747"/>
      <c r="K12" s="744"/>
    </row>
    <row r="13" spans="1:12" ht="19.5" customHeight="1">
      <c r="A13" s="744"/>
      <c r="B13" s="744"/>
      <c r="C13" s="744"/>
      <c r="D13" s="743" t="s">
        <v>1699</v>
      </c>
      <c r="F13" s="743"/>
      <c r="G13" s="743"/>
      <c r="H13" s="743"/>
      <c r="I13" s="743"/>
      <c r="J13" s="743"/>
      <c r="K13" s="744"/>
    </row>
    <row r="14" spans="1:12" ht="19.5" customHeight="1">
      <c r="A14" s="744"/>
      <c r="B14" s="744"/>
      <c r="C14" s="744"/>
      <c r="D14" s="743"/>
      <c r="F14" s="743"/>
      <c r="G14" s="743"/>
      <c r="H14" s="743"/>
      <c r="I14" s="743"/>
      <c r="J14" s="743"/>
      <c r="K14" s="744"/>
    </row>
    <row r="15" spans="1:12" ht="19.5" customHeight="1">
      <c r="A15" s="748" t="s">
        <v>1700</v>
      </c>
      <c r="B15" s="749"/>
      <c r="C15" s="721"/>
      <c r="D15" s="721"/>
      <c r="E15" s="721"/>
      <c r="F15" s="721"/>
      <c r="G15" s="721"/>
      <c r="H15" s="721"/>
      <c r="I15" s="721"/>
      <c r="J15" s="721"/>
      <c r="K15" s="721"/>
    </row>
    <row r="16" spans="1:12" ht="19.5" customHeight="1">
      <c r="A16" s="750" t="s">
        <v>1701</v>
      </c>
      <c r="B16" s="749"/>
      <c r="C16" s="721"/>
      <c r="D16" s="721"/>
      <c r="E16" s="721"/>
      <c r="F16" s="721"/>
      <c r="G16" s="721"/>
      <c r="H16" s="721"/>
      <c r="I16" s="721"/>
      <c r="J16" s="721"/>
      <c r="K16" s="721"/>
    </row>
    <row r="17" ht="18.75" customHeight="1"/>
    <row r="18" ht="17.25" customHeight="1"/>
    <row r="19" ht="17.25" customHeight="1"/>
    <row r="20" ht="17.25" customHeight="1"/>
    <row r="21" ht="17.25" customHeight="1"/>
    <row r="22" ht="17.25" customHeight="1"/>
    <row r="23" ht="17.25" customHeight="1"/>
    <row r="24" ht="17.25" customHeight="1"/>
    <row r="25" ht="17.25" customHeight="1"/>
    <row r="26" ht="17.25" customHeight="1"/>
    <row r="27" ht="17.25" customHeight="1"/>
    <row r="28" ht="17.25" customHeight="1"/>
    <row r="29" ht="17.25" customHeight="1"/>
    <row r="30" ht="17.25" customHeight="1"/>
    <row r="31" ht="17.25" customHeight="1"/>
    <row r="32"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sheetData>
  <mergeCells count="13">
    <mergeCell ref="G5:G6"/>
    <mergeCell ref="H5:K5"/>
    <mergeCell ref="A7:A9"/>
    <mergeCell ref="I1:K1"/>
    <mergeCell ref="I2:K2"/>
    <mergeCell ref="A3:K3"/>
    <mergeCell ref="A4:K4"/>
    <mergeCell ref="A5:A6"/>
    <mergeCell ref="B5:B6"/>
    <mergeCell ref="C5:C6"/>
    <mergeCell ref="D5:D6"/>
    <mergeCell ref="E5:E6"/>
    <mergeCell ref="F5:F6"/>
  </mergeCells>
  <phoneticPr fontId="11" type="noConversion"/>
  <hyperlinks>
    <hyperlink ref="L1" location="預告統計資料發布時間表!A1" display="回發布時間表" xr:uid="{886064F4-F2C3-49ED-98AB-CB55B45CB575}"/>
  </hyperlinks>
  <printOptions horizontalCentered="1"/>
  <pageMargins left="0.39370078740157505" right="0.39370078740157505" top="0.78740157480315009" bottom="0.39370078740157505" header="0.39370078740157505" footer="0.39370078740157505"/>
  <pageSetup paperSize="0" pageOrder="overThenDown" orientation="landscape" horizontalDpi="0" verticalDpi="0" copies="0"/>
  <headerFooter alignWithMargins="0"/>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pageSetUpPr fitToPage="1"/>
  </sheetPr>
  <dimension ref="A1:Z26"/>
  <sheetViews>
    <sheetView zoomScale="85" zoomScaleNormal="85" zoomScaleSheetLayoutView="85" workbookViewId="0">
      <selection activeCell="R1" sqref="R1"/>
    </sheetView>
  </sheetViews>
  <sheetFormatPr defaultColWidth="11.19921875" defaultRowHeight="16.2"/>
  <cols>
    <col min="1" max="1" width="10.19921875" style="754" customWidth="1"/>
    <col min="2" max="2" width="9" style="754" customWidth="1"/>
    <col min="3" max="3" width="6.19921875" style="754" customWidth="1"/>
    <col min="4" max="4" width="10.69921875" style="754" customWidth="1"/>
    <col min="5" max="6" width="10.19921875" style="754" customWidth="1"/>
    <col min="7" max="7" width="11.69921875" style="754" customWidth="1"/>
    <col min="8" max="9" width="10.19921875" style="754" customWidth="1"/>
    <col min="10" max="10" width="11.19921875" style="754" customWidth="1"/>
    <col min="11" max="11" width="8.19921875" style="754" customWidth="1"/>
    <col min="12" max="12" width="10.19921875" style="754" customWidth="1"/>
    <col min="13" max="13" width="9" style="754" customWidth="1"/>
    <col min="14" max="14" width="10.5" style="754" customWidth="1"/>
    <col min="15" max="15" width="10.69921875" style="754" customWidth="1"/>
    <col min="16" max="16" width="8.19921875" style="754" customWidth="1"/>
    <col min="17" max="17" width="9" style="754" customWidth="1"/>
    <col min="18" max="19" width="7.59765625" style="754" customWidth="1"/>
    <col min="20" max="20" width="8" style="754" customWidth="1"/>
    <col min="21" max="21" width="9.8984375" style="754" customWidth="1"/>
    <col min="22" max="22" width="5.69921875" style="754" customWidth="1"/>
    <col min="23" max="23" width="7.59765625" style="754" customWidth="1"/>
    <col min="24" max="24" width="7.8984375" style="754" customWidth="1"/>
    <col min="25" max="25" width="7.59765625" style="754" customWidth="1"/>
    <col min="26" max="26" width="7.09765625" style="754" customWidth="1"/>
    <col min="27" max="256" width="11.19921875" style="754"/>
    <col min="257" max="257" width="10.19921875" style="754" customWidth="1"/>
    <col min="258" max="258" width="9" style="754" customWidth="1"/>
    <col min="259" max="259" width="6.19921875" style="754" customWidth="1"/>
    <col min="260" max="260" width="10.69921875" style="754" customWidth="1"/>
    <col min="261" max="262" width="10.19921875" style="754" customWidth="1"/>
    <col min="263" max="263" width="11.69921875" style="754" customWidth="1"/>
    <col min="264" max="265" width="10.19921875" style="754" customWidth="1"/>
    <col min="266" max="266" width="11.19921875" style="754"/>
    <col min="267" max="267" width="8.19921875" style="754" customWidth="1"/>
    <col min="268" max="268" width="10.19921875" style="754" customWidth="1"/>
    <col min="269" max="269" width="9" style="754" customWidth="1"/>
    <col min="270" max="270" width="10.5" style="754" customWidth="1"/>
    <col min="271" max="271" width="10.69921875" style="754" customWidth="1"/>
    <col min="272" max="272" width="8.19921875" style="754" customWidth="1"/>
    <col min="273" max="273" width="9" style="754" customWidth="1"/>
    <col min="274" max="275" width="7.59765625" style="754" customWidth="1"/>
    <col min="276" max="276" width="8" style="754" customWidth="1"/>
    <col min="277" max="277" width="9.8984375" style="754" customWidth="1"/>
    <col min="278" max="278" width="5.69921875" style="754" customWidth="1"/>
    <col min="279" max="279" width="7.59765625" style="754" customWidth="1"/>
    <col min="280" max="280" width="7.8984375" style="754" customWidth="1"/>
    <col min="281" max="281" width="7.59765625" style="754" customWidth="1"/>
    <col min="282" max="282" width="7.09765625" style="754" customWidth="1"/>
    <col min="283" max="512" width="11.19921875" style="754"/>
    <col min="513" max="513" width="10.19921875" style="754" customWidth="1"/>
    <col min="514" max="514" width="9" style="754" customWidth="1"/>
    <col min="515" max="515" width="6.19921875" style="754" customWidth="1"/>
    <col min="516" max="516" width="10.69921875" style="754" customWidth="1"/>
    <col min="517" max="518" width="10.19921875" style="754" customWidth="1"/>
    <col min="519" max="519" width="11.69921875" style="754" customWidth="1"/>
    <col min="520" max="521" width="10.19921875" style="754" customWidth="1"/>
    <col min="522" max="522" width="11.19921875" style="754"/>
    <col min="523" max="523" width="8.19921875" style="754" customWidth="1"/>
    <col min="524" max="524" width="10.19921875" style="754" customWidth="1"/>
    <col min="525" max="525" width="9" style="754" customWidth="1"/>
    <col min="526" max="526" width="10.5" style="754" customWidth="1"/>
    <col min="527" max="527" width="10.69921875" style="754" customWidth="1"/>
    <col min="528" max="528" width="8.19921875" style="754" customWidth="1"/>
    <col min="529" max="529" width="9" style="754" customWidth="1"/>
    <col min="530" max="531" width="7.59765625" style="754" customWidth="1"/>
    <col min="532" max="532" width="8" style="754" customWidth="1"/>
    <col min="533" max="533" width="9.8984375" style="754" customWidth="1"/>
    <col min="534" max="534" width="5.69921875" style="754" customWidth="1"/>
    <col min="535" max="535" width="7.59765625" style="754" customWidth="1"/>
    <col min="536" max="536" width="7.8984375" style="754" customWidth="1"/>
    <col min="537" max="537" width="7.59765625" style="754" customWidth="1"/>
    <col min="538" max="538" width="7.09765625" style="754" customWidth="1"/>
    <col min="539" max="768" width="11.19921875" style="754"/>
    <col min="769" max="769" width="10.19921875" style="754" customWidth="1"/>
    <col min="770" max="770" width="9" style="754" customWidth="1"/>
    <col min="771" max="771" width="6.19921875" style="754" customWidth="1"/>
    <col min="772" max="772" width="10.69921875" style="754" customWidth="1"/>
    <col min="773" max="774" width="10.19921875" style="754" customWidth="1"/>
    <col min="775" max="775" width="11.69921875" style="754" customWidth="1"/>
    <col min="776" max="777" width="10.19921875" style="754" customWidth="1"/>
    <col min="778" max="778" width="11.19921875" style="754"/>
    <col min="779" max="779" width="8.19921875" style="754" customWidth="1"/>
    <col min="780" max="780" width="10.19921875" style="754" customWidth="1"/>
    <col min="781" max="781" width="9" style="754" customWidth="1"/>
    <col min="782" max="782" width="10.5" style="754" customWidth="1"/>
    <col min="783" max="783" width="10.69921875" style="754" customWidth="1"/>
    <col min="784" max="784" width="8.19921875" style="754" customWidth="1"/>
    <col min="785" max="785" width="9" style="754" customWidth="1"/>
    <col min="786" max="787" width="7.59765625" style="754" customWidth="1"/>
    <col min="788" max="788" width="8" style="754" customWidth="1"/>
    <col min="789" max="789" width="9.8984375" style="754" customWidth="1"/>
    <col min="790" max="790" width="5.69921875" style="754" customWidth="1"/>
    <col min="791" max="791" width="7.59765625" style="754" customWidth="1"/>
    <col min="792" max="792" width="7.8984375" style="754" customWidth="1"/>
    <col min="793" max="793" width="7.59765625" style="754" customWidth="1"/>
    <col min="794" max="794" width="7.09765625" style="754" customWidth="1"/>
    <col min="795" max="1024" width="11.19921875" style="754"/>
    <col min="1025" max="1025" width="10.19921875" style="754" customWidth="1"/>
    <col min="1026" max="1026" width="9" style="754" customWidth="1"/>
    <col min="1027" max="1027" width="6.19921875" style="754" customWidth="1"/>
    <col min="1028" max="1028" width="10.69921875" style="754" customWidth="1"/>
    <col min="1029" max="1030" width="10.19921875" style="754" customWidth="1"/>
    <col min="1031" max="1031" width="11.69921875" style="754" customWidth="1"/>
    <col min="1032" max="1033" width="10.19921875" style="754" customWidth="1"/>
    <col min="1034" max="1034" width="11.19921875" style="754"/>
    <col min="1035" max="1035" width="8.19921875" style="754" customWidth="1"/>
    <col min="1036" max="1036" width="10.19921875" style="754" customWidth="1"/>
    <col min="1037" max="1037" width="9" style="754" customWidth="1"/>
    <col min="1038" max="1038" width="10.5" style="754" customWidth="1"/>
    <col min="1039" max="1039" width="10.69921875" style="754" customWidth="1"/>
    <col min="1040" max="1040" width="8.19921875" style="754" customWidth="1"/>
    <col min="1041" max="1041" width="9" style="754" customWidth="1"/>
    <col min="1042" max="1043" width="7.59765625" style="754" customWidth="1"/>
    <col min="1044" max="1044" width="8" style="754" customWidth="1"/>
    <col min="1045" max="1045" width="9.8984375" style="754" customWidth="1"/>
    <col min="1046" max="1046" width="5.69921875" style="754" customWidth="1"/>
    <col min="1047" max="1047" width="7.59765625" style="754" customWidth="1"/>
    <col min="1048" max="1048" width="7.8984375" style="754" customWidth="1"/>
    <col min="1049" max="1049" width="7.59765625" style="754" customWidth="1"/>
    <col min="1050" max="1050" width="7.09765625" style="754" customWidth="1"/>
    <col min="1051" max="1280" width="11.19921875" style="754"/>
    <col min="1281" max="1281" width="10.19921875" style="754" customWidth="1"/>
    <col min="1282" max="1282" width="9" style="754" customWidth="1"/>
    <col min="1283" max="1283" width="6.19921875" style="754" customWidth="1"/>
    <col min="1284" max="1284" width="10.69921875" style="754" customWidth="1"/>
    <col min="1285" max="1286" width="10.19921875" style="754" customWidth="1"/>
    <col min="1287" max="1287" width="11.69921875" style="754" customWidth="1"/>
    <col min="1288" max="1289" width="10.19921875" style="754" customWidth="1"/>
    <col min="1290" max="1290" width="11.19921875" style="754"/>
    <col min="1291" max="1291" width="8.19921875" style="754" customWidth="1"/>
    <col min="1292" max="1292" width="10.19921875" style="754" customWidth="1"/>
    <col min="1293" max="1293" width="9" style="754" customWidth="1"/>
    <col min="1294" max="1294" width="10.5" style="754" customWidth="1"/>
    <col min="1295" max="1295" width="10.69921875" style="754" customWidth="1"/>
    <col min="1296" max="1296" width="8.19921875" style="754" customWidth="1"/>
    <col min="1297" max="1297" width="9" style="754" customWidth="1"/>
    <col min="1298" max="1299" width="7.59765625" style="754" customWidth="1"/>
    <col min="1300" max="1300" width="8" style="754" customWidth="1"/>
    <col min="1301" max="1301" width="9.8984375" style="754" customWidth="1"/>
    <col min="1302" max="1302" width="5.69921875" style="754" customWidth="1"/>
    <col min="1303" max="1303" width="7.59765625" style="754" customWidth="1"/>
    <col min="1304" max="1304" width="7.8984375" style="754" customWidth="1"/>
    <col min="1305" max="1305" width="7.59765625" style="754" customWidth="1"/>
    <col min="1306" max="1306" width="7.09765625" style="754" customWidth="1"/>
    <col min="1307" max="1536" width="11.19921875" style="754"/>
    <col min="1537" max="1537" width="10.19921875" style="754" customWidth="1"/>
    <col min="1538" max="1538" width="9" style="754" customWidth="1"/>
    <col min="1539" max="1539" width="6.19921875" style="754" customWidth="1"/>
    <col min="1540" max="1540" width="10.69921875" style="754" customWidth="1"/>
    <col min="1541" max="1542" width="10.19921875" style="754" customWidth="1"/>
    <col min="1543" max="1543" width="11.69921875" style="754" customWidth="1"/>
    <col min="1544" max="1545" width="10.19921875" style="754" customWidth="1"/>
    <col min="1546" max="1546" width="11.19921875" style="754"/>
    <col min="1547" max="1547" width="8.19921875" style="754" customWidth="1"/>
    <col min="1548" max="1548" width="10.19921875" style="754" customWidth="1"/>
    <col min="1549" max="1549" width="9" style="754" customWidth="1"/>
    <col min="1550" max="1550" width="10.5" style="754" customWidth="1"/>
    <col min="1551" max="1551" width="10.69921875" style="754" customWidth="1"/>
    <col min="1552" max="1552" width="8.19921875" style="754" customWidth="1"/>
    <col min="1553" max="1553" width="9" style="754" customWidth="1"/>
    <col min="1554" max="1555" width="7.59765625" style="754" customWidth="1"/>
    <col min="1556" max="1556" width="8" style="754" customWidth="1"/>
    <col min="1557" max="1557" width="9.8984375" style="754" customWidth="1"/>
    <col min="1558" max="1558" width="5.69921875" style="754" customWidth="1"/>
    <col min="1559" max="1559" width="7.59765625" style="754" customWidth="1"/>
    <col min="1560" max="1560" width="7.8984375" style="754" customWidth="1"/>
    <col min="1561" max="1561" width="7.59765625" style="754" customWidth="1"/>
    <col min="1562" max="1562" width="7.09765625" style="754" customWidth="1"/>
    <col min="1563" max="1792" width="11.19921875" style="754"/>
    <col min="1793" max="1793" width="10.19921875" style="754" customWidth="1"/>
    <col min="1794" max="1794" width="9" style="754" customWidth="1"/>
    <col min="1795" max="1795" width="6.19921875" style="754" customWidth="1"/>
    <col min="1796" max="1796" width="10.69921875" style="754" customWidth="1"/>
    <col min="1797" max="1798" width="10.19921875" style="754" customWidth="1"/>
    <col min="1799" max="1799" width="11.69921875" style="754" customWidth="1"/>
    <col min="1800" max="1801" width="10.19921875" style="754" customWidth="1"/>
    <col min="1802" max="1802" width="11.19921875" style="754"/>
    <col min="1803" max="1803" width="8.19921875" style="754" customWidth="1"/>
    <col min="1804" max="1804" width="10.19921875" style="754" customWidth="1"/>
    <col min="1805" max="1805" width="9" style="754" customWidth="1"/>
    <col min="1806" max="1806" width="10.5" style="754" customWidth="1"/>
    <col min="1807" max="1807" width="10.69921875" style="754" customWidth="1"/>
    <col min="1808" max="1808" width="8.19921875" style="754" customWidth="1"/>
    <col min="1809" max="1809" width="9" style="754" customWidth="1"/>
    <col min="1810" max="1811" width="7.59765625" style="754" customWidth="1"/>
    <col min="1812" max="1812" width="8" style="754" customWidth="1"/>
    <col min="1813" max="1813" width="9.8984375" style="754" customWidth="1"/>
    <col min="1814" max="1814" width="5.69921875" style="754" customWidth="1"/>
    <col min="1815" max="1815" width="7.59765625" style="754" customWidth="1"/>
    <col min="1816" max="1816" width="7.8984375" style="754" customWidth="1"/>
    <col min="1817" max="1817" width="7.59765625" style="754" customWidth="1"/>
    <col min="1818" max="1818" width="7.09765625" style="754" customWidth="1"/>
    <col min="1819" max="2048" width="11.19921875" style="754"/>
    <col min="2049" max="2049" width="10.19921875" style="754" customWidth="1"/>
    <col min="2050" max="2050" width="9" style="754" customWidth="1"/>
    <col min="2051" max="2051" width="6.19921875" style="754" customWidth="1"/>
    <col min="2052" max="2052" width="10.69921875" style="754" customWidth="1"/>
    <col min="2053" max="2054" width="10.19921875" style="754" customWidth="1"/>
    <col min="2055" max="2055" width="11.69921875" style="754" customWidth="1"/>
    <col min="2056" max="2057" width="10.19921875" style="754" customWidth="1"/>
    <col min="2058" max="2058" width="11.19921875" style="754"/>
    <col min="2059" max="2059" width="8.19921875" style="754" customWidth="1"/>
    <col min="2060" max="2060" width="10.19921875" style="754" customWidth="1"/>
    <col min="2061" max="2061" width="9" style="754" customWidth="1"/>
    <col min="2062" max="2062" width="10.5" style="754" customWidth="1"/>
    <col min="2063" max="2063" width="10.69921875" style="754" customWidth="1"/>
    <col min="2064" max="2064" width="8.19921875" style="754" customWidth="1"/>
    <col min="2065" max="2065" width="9" style="754" customWidth="1"/>
    <col min="2066" max="2067" width="7.59765625" style="754" customWidth="1"/>
    <col min="2068" max="2068" width="8" style="754" customWidth="1"/>
    <col min="2069" max="2069" width="9.8984375" style="754" customWidth="1"/>
    <col min="2070" max="2070" width="5.69921875" style="754" customWidth="1"/>
    <col min="2071" max="2071" width="7.59765625" style="754" customWidth="1"/>
    <col min="2072" max="2072" width="7.8984375" style="754" customWidth="1"/>
    <col min="2073" max="2073" width="7.59765625" style="754" customWidth="1"/>
    <col min="2074" max="2074" width="7.09765625" style="754" customWidth="1"/>
    <col min="2075" max="2304" width="11.19921875" style="754"/>
    <col min="2305" max="2305" width="10.19921875" style="754" customWidth="1"/>
    <col min="2306" max="2306" width="9" style="754" customWidth="1"/>
    <col min="2307" max="2307" width="6.19921875" style="754" customWidth="1"/>
    <col min="2308" max="2308" width="10.69921875" style="754" customWidth="1"/>
    <col min="2309" max="2310" width="10.19921875" style="754" customWidth="1"/>
    <col min="2311" max="2311" width="11.69921875" style="754" customWidth="1"/>
    <col min="2312" max="2313" width="10.19921875" style="754" customWidth="1"/>
    <col min="2314" max="2314" width="11.19921875" style="754"/>
    <col min="2315" max="2315" width="8.19921875" style="754" customWidth="1"/>
    <col min="2316" max="2316" width="10.19921875" style="754" customWidth="1"/>
    <col min="2317" max="2317" width="9" style="754" customWidth="1"/>
    <col min="2318" max="2318" width="10.5" style="754" customWidth="1"/>
    <col min="2319" max="2319" width="10.69921875" style="754" customWidth="1"/>
    <col min="2320" max="2320" width="8.19921875" style="754" customWidth="1"/>
    <col min="2321" max="2321" width="9" style="754" customWidth="1"/>
    <col min="2322" max="2323" width="7.59765625" style="754" customWidth="1"/>
    <col min="2324" max="2324" width="8" style="754" customWidth="1"/>
    <col min="2325" max="2325" width="9.8984375" style="754" customWidth="1"/>
    <col min="2326" max="2326" width="5.69921875" style="754" customWidth="1"/>
    <col min="2327" max="2327" width="7.59765625" style="754" customWidth="1"/>
    <col min="2328" max="2328" width="7.8984375" style="754" customWidth="1"/>
    <col min="2329" max="2329" width="7.59765625" style="754" customWidth="1"/>
    <col min="2330" max="2330" width="7.09765625" style="754" customWidth="1"/>
    <col min="2331" max="2560" width="11.19921875" style="754"/>
    <col min="2561" max="2561" width="10.19921875" style="754" customWidth="1"/>
    <col min="2562" max="2562" width="9" style="754" customWidth="1"/>
    <col min="2563" max="2563" width="6.19921875" style="754" customWidth="1"/>
    <col min="2564" max="2564" width="10.69921875" style="754" customWidth="1"/>
    <col min="2565" max="2566" width="10.19921875" style="754" customWidth="1"/>
    <col min="2567" max="2567" width="11.69921875" style="754" customWidth="1"/>
    <col min="2568" max="2569" width="10.19921875" style="754" customWidth="1"/>
    <col min="2570" max="2570" width="11.19921875" style="754"/>
    <col min="2571" max="2571" width="8.19921875" style="754" customWidth="1"/>
    <col min="2572" max="2572" width="10.19921875" style="754" customWidth="1"/>
    <col min="2573" max="2573" width="9" style="754" customWidth="1"/>
    <col min="2574" max="2574" width="10.5" style="754" customWidth="1"/>
    <col min="2575" max="2575" width="10.69921875" style="754" customWidth="1"/>
    <col min="2576" max="2576" width="8.19921875" style="754" customWidth="1"/>
    <col min="2577" max="2577" width="9" style="754" customWidth="1"/>
    <col min="2578" max="2579" width="7.59765625" style="754" customWidth="1"/>
    <col min="2580" max="2580" width="8" style="754" customWidth="1"/>
    <col min="2581" max="2581" width="9.8984375" style="754" customWidth="1"/>
    <col min="2582" max="2582" width="5.69921875" style="754" customWidth="1"/>
    <col min="2583" max="2583" width="7.59765625" style="754" customWidth="1"/>
    <col min="2584" max="2584" width="7.8984375" style="754" customWidth="1"/>
    <col min="2585" max="2585" width="7.59765625" style="754" customWidth="1"/>
    <col min="2586" max="2586" width="7.09765625" style="754" customWidth="1"/>
    <col min="2587" max="2816" width="11.19921875" style="754"/>
    <col min="2817" max="2817" width="10.19921875" style="754" customWidth="1"/>
    <col min="2818" max="2818" width="9" style="754" customWidth="1"/>
    <col min="2819" max="2819" width="6.19921875" style="754" customWidth="1"/>
    <col min="2820" max="2820" width="10.69921875" style="754" customWidth="1"/>
    <col min="2821" max="2822" width="10.19921875" style="754" customWidth="1"/>
    <col min="2823" max="2823" width="11.69921875" style="754" customWidth="1"/>
    <col min="2824" max="2825" width="10.19921875" style="754" customWidth="1"/>
    <col min="2826" max="2826" width="11.19921875" style="754"/>
    <col min="2827" max="2827" width="8.19921875" style="754" customWidth="1"/>
    <col min="2828" max="2828" width="10.19921875" style="754" customWidth="1"/>
    <col min="2829" max="2829" width="9" style="754" customWidth="1"/>
    <col min="2830" max="2830" width="10.5" style="754" customWidth="1"/>
    <col min="2831" max="2831" width="10.69921875" style="754" customWidth="1"/>
    <col min="2832" max="2832" width="8.19921875" style="754" customWidth="1"/>
    <col min="2833" max="2833" width="9" style="754" customWidth="1"/>
    <col min="2834" max="2835" width="7.59765625" style="754" customWidth="1"/>
    <col min="2836" max="2836" width="8" style="754" customWidth="1"/>
    <col min="2837" max="2837" width="9.8984375" style="754" customWidth="1"/>
    <col min="2838" max="2838" width="5.69921875" style="754" customWidth="1"/>
    <col min="2839" max="2839" width="7.59765625" style="754" customWidth="1"/>
    <col min="2840" max="2840" width="7.8984375" style="754" customWidth="1"/>
    <col min="2841" max="2841" width="7.59765625" style="754" customWidth="1"/>
    <col min="2842" max="2842" width="7.09765625" style="754" customWidth="1"/>
    <col min="2843" max="3072" width="11.19921875" style="754"/>
    <col min="3073" max="3073" width="10.19921875" style="754" customWidth="1"/>
    <col min="3074" max="3074" width="9" style="754" customWidth="1"/>
    <col min="3075" max="3075" width="6.19921875" style="754" customWidth="1"/>
    <col min="3076" max="3076" width="10.69921875" style="754" customWidth="1"/>
    <col min="3077" max="3078" width="10.19921875" style="754" customWidth="1"/>
    <col min="3079" max="3079" width="11.69921875" style="754" customWidth="1"/>
    <col min="3080" max="3081" width="10.19921875" style="754" customWidth="1"/>
    <col min="3082" max="3082" width="11.19921875" style="754"/>
    <col min="3083" max="3083" width="8.19921875" style="754" customWidth="1"/>
    <col min="3084" max="3084" width="10.19921875" style="754" customWidth="1"/>
    <col min="3085" max="3085" width="9" style="754" customWidth="1"/>
    <col min="3086" max="3086" width="10.5" style="754" customWidth="1"/>
    <col min="3087" max="3087" width="10.69921875" style="754" customWidth="1"/>
    <col min="3088" max="3088" width="8.19921875" style="754" customWidth="1"/>
    <col min="3089" max="3089" width="9" style="754" customWidth="1"/>
    <col min="3090" max="3091" width="7.59765625" style="754" customWidth="1"/>
    <col min="3092" max="3092" width="8" style="754" customWidth="1"/>
    <col min="3093" max="3093" width="9.8984375" style="754" customWidth="1"/>
    <col min="3094" max="3094" width="5.69921875" style="754" customWidth="1"/>
    <col min="3095" max="3095" width="7.59765625" style="754" customWidth="1"/>
    <col min="3096" max="3096" width="7.8984375" style="754" customWidth="1"/>
    <col min="3097" max="3097" width="7.59765625" style="754" customWidth="1"/>
    <col min="3098" max="3098" width="7.09765625" style="754" customWidth="1"/>
    <col min="3099" max="3328" width="11.19921875" style="754"/>
    <col min="3329" max="3329" width="10.19921875" style="754" customWidth="1"/>
    <col min="3330" max="3330" width="9" style="754" customWidth="1"/>
    <col min="3331" max="3331" width="6.19921875" style="754" customWidth="1"/>
    <col min="3332" max="3332" width="10.69921875" style="754" customWidth="1"/>
    <col min="3333" max="3334" width="10.19921875" style="754" customWidth="1"/>
    <col min="3335" max="3335" width="11.69921875" style="754" customWidth="1"/>
    <col min="3336" max="3337" width="10.19921875" style="754" customWidth="1"/>
    <col min="3338" max="3338" width="11.19921875" style="754"/>
    <col min="3339" max="3339" width="8.19921875" style="754" customWidth="1"/>
    <col min="3340" max="3340" width="10.19921875" style="754" customWidth="1"/>
    <col min="3341" max="3341" width="9" style="754" customWidth="1"/>
    <col min="3342" max="3342" width="10.5" style="754" customWidth="1"/>
    <col min="3343" max="3343" width="10.69921875" style="754" customWidth="1"/>
    <col min="3344" max="3344" width="8.19921875" style="754" customWidth="1"/>
    <col min="3345" max="3345" width="9" style="754" customWidth="1"/>
    <col min="3346" max="3347" width="7.59765625" style="754" customWidth="1"/>
    <col min="3348" max="3348" width="8" style="754" customWidth="1"/>
    <col min="3349" max="3349" width="9.8984375" style="754" customWidth="1"/>
    <col min="3350" max="3350" width="5.69921875" style="754" customWidth="1"/>
    <col min="3351" max="3351" width="7.59765625" style="754" customWidth="1"/>
    <col min="3352" max="3352" width="7.8984375" style="754" customWidth="1"/>
    <col min="3353" max="3353" width="7.59765625" style="754" customWidth="1"/>
    <col min="3354" max="3354" width="7.09765625" style="754" customWidth="1"/>
    <col min="3355" max="3584" width="11.19921875" style="754"/>
    <col min="3585" max="3585" width="10.19921875" style="754" customWidth="1"/>
    <col min="3586" max="3586" width="9" style="754" customWidth="1"/>
    <col min="3587" max="3587" width="6.19921875" style="754" customWidth="1"/>
    <col min="3588" max="3588" width="10.69921875" style="754" customWidth="1"/>
    <col min="3589" max="3590" width="10.19921875" style="754" customWidth="1"/>
    <col min="3591" max="3591" width="11.69921875" style="754" customWidth="1"/>
    <col min="3592" max="3593" width="10.19921875" style="754" customWidth="1"/>
    <col min="3594" max="3594" width="11.19921875" style="754"/>
    <col min="3595" max="3595" width="8.19921875" style="754" customWidth="1"/>
    <col min="3596" max="3596" width="10.19921875" style="754" customWidth="1"/>
    <col min="3597" max="3597" width="9" style="754" customWidth="1"/>
    <col min="3598" max="3598" width="10.5" style="754" customWidth="1"/>
    <col min="3599" max="3599" width="10.69921875" style="754" customWidth="1"/>
    <col min="3600" max="3600" width="8.19921875" style="754" customWidth="1"/>
    <col min="3601" max="3601" width="9" style="754" customWidth="1"/>
    <col min="3602" max="3603" width="7.59765625" style="754" customWidth="1"/>
    <col min="3604" max="3604" width="8" style="754" customWidth="1"/>
    <col min="3605" max="3605" width="9.8984375" style="754" customWidth="1"/>
    <col min="3606" max="3606" width="5.69921875" style="754" customWidth="1"/>
    <col min="3607" max="3607" width="7.59765625" style="754" customWidth="1"/>
    <col min="3608" max="3608" width="7.8984375" style="754" customWidth="1"/>
    <col min="3609" max="3609" width="7.59765625" style="754" customWidth="1"/>
    <col min="3610" max="3610" width="7.09765625" style="754" customWidth="1"/>
    <col min="3611" max="3840" width="11.19921875" style="754"/>
    <col min="3841" max="3841" width="10.19921875" style="754" customWidth="1"/>
    <col min="3842" max="3842" width="9" style="754" customWidth="1"/>
    <col min="3843" max="3843" width="6.19921875" style="754" customWidth="1"/>
    <col min="3844" max="3844" width="10.69921875" style="754" customWidth="1"/>
    <col min="3845" max="3846" width="10.19921875" style="754" customWidth="1"/>
    <col min="3847" max="3847" width="11.69921875" style="754" customWidth="1"/>
    <col min="3848" max="3849" width="10.19921875" style="754" customWidth="1"/>
    <col min="3850" max="3850" width="11.19921875" style="754"/>
    <col min="3851" max="3851" width="8.19921875" style="754" customWidth="1"/>
    <col min="3852" max="3852" width="10.19921875" style="754" customWidth="1"/>
    <col min="3853" max="3853" width="9" style="754" customWidth="1"/>
    <col min="3854" max="3854" width="10.5" style="754" customWidth="1"/>
    <col min="3855" max="3855" width="10.69921875" style="754" customWidth="1"/>
    <col min="3856" max="3856" width="8.19921875" style="754" customWidth="1"/>
    <col min="3857" max="3857" width="9" style="754" customWidth="1"/>
    <col min="3858" max="3859" width="7.59765625" style="754" customWidth="1"/>
    <col min="3860" max="3860" width="8" style="754" customWidth="1"/>
    <col min="3861" max="3861" width="9.8984375" style="754" customWidth="1"/>
    <col min="3862" max="3862" width="5.69921875" style="754" customWidth="1"/>
    <col min="3863" max="3863" width="7.59765625" style="754" customWidth="1"/>
    <col min="3864" max="3864" width="7.8984375" style="754" customWidth="1"/>
    <col min="3865" max="3865" width="7.59765625" style="754" customWidth="1"/>
    <col min="3866" max="3866" width="7.09765625" style="754" customWidth="1"/>
    <col min="3867" max="4096" width="11.19921875" style="754"/>
    <col min="4097" max="4097" width="10.19921875" style="754" customWidth="1"/>
    <col min="4098" max="4098" width="9" style="754" customWidth="1"/>
    <col min="4099" max="4099" width="6.19921875" style="754" customWidth="1"/>
    <col min="4100" max="4100" width="10.69921875" style="754" customWidth="1"/>
    <col min="4101" max="4102" width="10.19921875" style="754" customWidth="1"/>
    <col min="4103" max="4103" width="11.69921875" style="754" customWidth="1"/>
    <col min="4104" max="4105" width="10.19921875" style="754" customWidth="1"/>
    <col min="4106" max="4106" width="11.19921875" style="754"/>
    <col min="4107" max="4107" width="8.19921875" style="754" customWidth="1"/>
    <col min="4108" max="4108" width="10.19921875" style="754" customWidth="1"/>
    <col min="4109" max="4109" width="9" style="754" customWidth="1"/>
    <col min="4110" max="4110" width="10.5" style="754" customWidth="1"/>
    <col min="4111" max="4111" width="10.69921875" style="754" customWidth="1"/>
    <col min="4112" max="4112" width="8.19921875" style="754" customWidth="1"/>
    <col min="4113" max="4113" width="9" style="754" customWidth="1"/>
    <col min="4114" max="4115" width="7.59765625" style="754" customWidth="1"/>
    <col min="4116" max="4116" width="8" style="754" customWidth="1"/>
    <col min="4117" max="4117" width="9.8984375" style="754" customWidth="1"/>
    <col min="4118" max="4118" width="5.69921875" style="754" customWidth="1"/>
    <col min="4119" max="4119" width="7.59765625" style="754" customWidth="1"/>
    <col min="4120" max="4120" width="7.8984375" style="754" customWidth="1"/>
    <col min="4121" max="4121" width="7.59765625" style="754" customWidth="1"/>
    <col min="4122" max="4122" width="7.09765625" style="754" customWidth="1"/>
    <col min="4123" max="4352" width="11.19921875" style="754"/>
    <col min="4353" max="4353" width="10.19921875" style="754" customWidth="1"/>
    <col min="4354" max="4354" width="9" style="754" customWidth="1"/>
    <col min="4355" max="4355" width="6.19921875" style="754" customWidth="1"/>
    <col min="4356" max="4356" width="10.69921875" style="754" customWidth="1"/>
    <col min="4357" max="4358" width="10.19921875" style="754" customWidth="1"/>
    <col min="4359" max="4359" width="11.69921875" style="754" customWidth="1"/>
    <col min="4360" max="4361" width="10.19921875" style="754" customWidth="1"/>
    <col min="4362" max="4362" width="11.19921875" style="754"/>
    <col min="4363" max="4363" width="8.19921875" style="754" customWidth="1"/>
    <col min="4364" max="4364" width="10.19921875" style="754" customWidth="1"/>
    <col min="4365" max="4365" width="9" style="754" customWidth="1"/>
    <col min="4366" max="4366" width="10.5" style="754" customWidth="1"/>
    <col min="4367" max="4367" width="10.69921875" style="754" customWidth="1"/>
    <col min="4368" max="4368" width="8.19921875" style="754" customWidth="1"/>
    <col min="4369" max="4369" width="9" style="754" customWidth="1"/>
    <col min="4370" max="4371" width="7.59765625" style="754" customWidth="1"/>
    <col min="4372" max="4372" width="8" style="754" customWidth="1"/>
    <col min="4373" max="4373" width="9.8984375" style="754" customWidth="1"/>
    <col min="4374" max="4374" width="5.69921875" style="754" customWidth="1"/>
    <col min="4375" max="4375" width="7.59765625" style="754" customWidth="1"/>
    <col min="4376" max="4376" width="7.8984375" style="754" customWidth="1"/>
    <col min="4377" max="4377" width="7.59765625" style="754" customWidth="1"/>
    <col min="4378" max="4378" width="7.09765625" style="754" customWidth="1"/>
    <col min="4379" max="4608" width="11.19921875" style="754"/>
    <col min="4609" max="4609" width="10.19921875" style="754" customWidth="1"/>
    <col min="4610" max="4610" width="9" style="754" customWidth="1"/>
    <col min="4611" max="4611" width="6.19921875" style="754" customWidth="1"/>
    <col min="4612" max="4612" width="10.69921875" style="754" customWidth="1"/>
    <col min="4613" max="4614" width="10.19921875" style="754" customWidth="1"/>
    <col min="4615" max="4615" width="11.69921875" style="754" customWidth="1"/>
    <col min="4616" max="4617" width="10.19921875" style="754" customWidth="1"/>
    <col min="4618" max="4618" width="11.19921875" style="754"/>
    <col min="4619" max="4619" width="8.19921875" style="754" customWidth="1"/>
    <col min="4620" max="4620" width="10.19921875" style="754" customWidth="1"/>
    <col min="4621" max="4621" width="9" style="754" customWidth="1"/>
    <col min="4622" max="4622" width="10.5" style="754" customWidth="1"/>
    <col min="4623" max="4623" width="10.69921875" style="754" customWidth="1"/>
    <col min="4624" max="4624" width="8.19921875" style="754" customWidth="1"/>
    <col min="4625" max="4625" width="9" style="754" customWidth="1"/>
    <col min="4626" max="4627" width="7.59765625" style="754" customWidth="1"/>
    <col min="4628" max="4628" width="8" style="754" customWidth="1"/>
    <col min="4629" max="4629" width="9.8984375" style="754" customWidth="1"/>
    <col min="4630" max="4630" width="5.69921875" style="754" customWidth="1"/>
    <col min="4631" max="4631" width="7.59765625" style="754" customWidth="1"/>
    <col min="4632" max="4632" width="7.8984375" style="754" customWidth="1"/>
    <col min="4633" max="4633" width="7.59765625" style="754" customWidth="1"/>
    <col min="4634" max="4634" width="7.09765625" style="754" customWidth="1"/>
    <col min="4635" max="4864" width="11.19921875" style="754"/>
    <col min="4865" max="4865" width="10.19921875" style="754" customWidth="1"/>
    <col min="4866" max="4866" width="9" style="754" customWidth="1"/>
    <col min="4867" max="4867" width="6.19921875" style="754" customWidth="1"/>
    <col min="4868" max="4868" width="10.69921875" style="754" customWidth="1"/>
    <col min="4869" max="4870" width="10.19921875" style="754" customWidth="1"/>
    <col min="4871" max="4871" width="11.69921875" style="754" customWidth="1"/>
    <col min="4872" max="4873" width="10.19921875" style="754" customWidth="1"/>
    <col min="4874" max="4874" width="11.19921875" style="754"/>
    <col min="4875" max="4875" width="8.19921875" style="754" customWidth="1"/>
    <col min="4876" max="4876" width="10.19921875" style="754" customWidth="1"/>
    <col min="4877" max="4877" width="9" style="754" customWidth="1"/>
    <col min="4878" max="4878" width="10.5" style="754" customWidth="1"/>
    <col min="4879" max="4879" width="10.69921875" style="754" customWidth="1"/>
    <col min="4880" max="4880" width="8.19921875" style="754" customWidth="1"/>
    <col min="4881" max="4881" width="9" style="754" customWidth="1"/>
    <col min="4882" max="4883" width="7.59765625" style="754" customWidth="1"/>
    <col min="4884" max="4884" width="8" style="754" customWidth="1"/>
    <col min="4885" max="4885" width="9.8984375" style="754" customWidth="1"/>
    <col min="4886" max="4886" width="5.69921875" style="754" customWidth="1"/>
    <col min="4887" max="4887" width="7.59765625" style="754" customWidth="1"/>
    <col min="4888" max="4888" width="7.8984375" style="754" customWidth="1"/>
    <col min="4889" max="4889" width="7.59765625" style="754" customWidth="1"/>
    <col min="4890" max="4890" width="7.09765625" style="754" customWidth="1"/>
    <col min="4891" max="5120" width="11.19921875" style="754"/>
    <col min="5121" max="5121" width="10.19921875" style="754" customWidth="1"/>
    <col min="5122" max="5122" width="9" style="754" customWidth="1"/>
    <col min="5123" max="5123" width="6.19921875" style="754" customWidth="1"/>
    <col min="5124" max="5124" width="10.69921875" style="754" customWidth="1"/>
    <col min="5125" max="5126" width="10.19921875" style="754" customWidth="1"/>
    <col min="5127" max="5127" width="11.69921875" style="754" customWidth="1"/>
    <col min="5128" max="5129" width="10.19921875" style="754" customWidth="1"/>
    <col min="5130" max="5130" width="11.19921875" style="754"/>
    <col min="5131" max="5131" width="8.19921875" style="754" customWidth="1"/>
    <col min="5132" max="5132" width="10.19921875" style="754" customWidth="1"/>
    <col min="5133" max="5133" width="9" style="754" customWidth="1"/>
    <col min="5134" max="5134" width="10.5" style="754" customWidth="1"/>
    <col min="5135" max="5135" width="10.69921875" style="754" customWidth="1"/>
    <col min="5136" max="5136" width="8.19921875" style="754" customWidth="1"/>
    <col min="5137" max="5137" width="9" style="754" customWidth="1"/>
    <col min="5138" max="5139" width="7.59765625" style="754" customWidth="1"/>
    <col min="5140" max="5140" width="8" style="754" customWidth="1"/>
    <col min="5141" max="5141" width="9.8984375" style="754" customWidth="1"/>
    <col min="5142" max="5142" width="5.69921875" style="754" customWidth="1"/>
    <col min="5143" max="5143" width="7.59765625" style="754" customWidth="1"/>
    <col min="5144" max="5144" width="7.8984375" style="754" customWidth="1"/>
    <col min="5145" max="5145" width="7.59765625" style="754" customWidth="1"/>
    <col min="5146" max="5146" width="7.09765625" style="754" customWidth="1"/>
    <col min="5147" max="5376" width="11.19921875" style="754"/>
    <col min="5377" max="5377" width="10.19921875" style="754" customWidth="1"/>
    <col min="5378" max="5378" width="9" style="754" customWidth="1"/>
    <col min="5379" max="5379" width="6.19921875" style="754" customWidth="1"/>
    <col min="5380" max="5380" width="10.69921875" style="754" customWidth="1"/>
    <col min="5381" max="5382" width="10.19921875" style="754" customWidth="1"/>
    <col min="5383" max="5383" width="11.69921875" style="754" customWidth="1"/>
    <col min="5384" max="5385" width="10.19921875" style="754" customWidth="1"/>
    <col min="5386" max="5386" width="11.19921875" style="754"/>
    <col min="5387" max="5387" width="8.19921875" style="754" customWidth="1"/>
    <col min="5388" max="5388" width="10.19921875" style="754" customWidth="1"/>
    <col min="5389" max="5389" width="9" style="754" customWidth="1"/>
    <col min="5390" max="5390" width="10.5" style="754" customWidth="1"/>
    <col min="5391" max="5391" width="10.69921875" style="754" customWidth="1"/>
    <col min="5392" max="5392" width="8.19921875" style="754" customWidth="1"/>
    <col min="5393" max="5393" width="9" style="754" customWidth="1"/>
    <col min="5394" max="5395" width="7.59765625" style="754" customWidth="1"/>
    <col min="5396" max="5396" width="8" style="754" customWidth="1"/>
    <col min="5397" max="5397" width="9.8984375" style="754" customWidth="1"/>
    <col min="5398" max="5398" width="5.69921875" style="754" customWidth="1"/>
    <col min="5399" max="5399" width="7.59765625" style="754" customWidth="1"/>
    <col min="5400" max="5400" width="7.8984375" style="754" customWidth="1"/>
    <col min="5401" max="5401" width="7.59765625" style="754" customWidth="1"/>
    <col min="5402" max="5402" width="7.09765625" style="754" customWidth="1"/>
    <col min="5403" max="5632" width="11.19921875" style="754"/>
    <col min="5633" max="5633" width="10.19921875" style="754" customWidth="1"/>
    <col min="5634" max="5634" width="9" style="754" customWidth="1"/>
    <col min="5635" max="5635" width="6.19921875" style="754" customWidth="1"/>
    <col min="5636" max="5636" width="10.69921875" style="754" customWidth="1"/>
    <col min="5637" max="5638" width="10.19921875" style="754" customWidth="1"/>
    <col min="5639" max="5639" width="11.69921875" style="754" customWidth="1"/>
    <col min="5640" max="5641" width="10.19921875" style="754" customWidth="1"/>
    <col min="5642" max="5642" width="11.19921875" style="754"/>
    <col min="5643" max="5643" width="8.19921875" style="754" customWidth="1"/>
    <col min="5644" max="5644" width="10.19921875" style="754" customWidth="1"/>
    <col min="5645" max="5645" width="9" style="754" customWidth="1"/>
    <col min="5646" max="5646" width="10.5" style="754" customWidth="1"/>
    <col min="5647" max="5647" width="10.69921875" style="754" customWidth="1"/>
    <col min="5648" max="5648" width="8.19921875" style="754" customWidth="1"/>
    <col min="5649" max="5649" width="9" style="754" customWidth="1"/>
    <col min="5650" max="5651" width="7.59765625" style="754" customWidth="1"/>
    <col min="5652" max="5652" width="8" style="754" customWidth="1"/>
    <col min="5653" max="5653" width="9.8984375" style="754" customWidth="1"/>
    <col min="5654" max="5654" width="5.69921875" style="754" customWidth="1"/>
    <col min="5655" max="5655" width="7.59765625" style="754" customWidth="1"/>
    <col min="5656" max="5656" width="7.8984375" style="754" customWidth="1"/>
    <col min="5657" max="5657" width="7.59765625" style="754" customWidth="1"/>
    <col min="5658" max="5658" width="7.09765625" style="754" customWidth="1"/>
    <col min="5659" max="5888" width="11.19921875" style="754"/>
    <col min="5889" max="5889" width="10.19921875" style="754" customWidth="1"/>
    <col min="5890" max="5890" width="9" style="754" customWidth="1"/>
    <col min="5891" max="5891" width="6.19921875" style="754" customWidth="1"/>
    <col min="5892" max="5892" width="10.69921875" style="754" customWidth="1"/>
    <col min="5893" max="5894" width="10.19921875" style="754" customWidth="1"/>
    <col min="5895" max="5895" width="11.69921875" style="754" customWidth="1"/>
    <col min="5896" max="5897" width="10.19921875" style="754" customWidth="1"/>
    <col min="5898" max="5898" width="11.19921875" style="754"/>
    <col min="5899" max="5899" width="8.19921875" style="754" customWidth="1"/>
    <col min="5900" max="5900" width="10.19921875" style="754" customWidth="1"/>
    <col min="5901" max="5901" width="9" style="754" customWidth="1"/>
    <col min="5902" max="5902" width="10.5" style="754" customWidth="1"/>
    <col min="5903" max="5903" width="10.69921875" style="754" customWidth="1"/>
    <col min="5904" max="5904" width="8.19921875" style="754" customWidth="1"/>
    <col min="5905" max="5905" width="9" style="754" customWidth="1"/>
    <col min="5906" max="5907" width="7.59765625" style="754" customWidth="1"/>
    <col min="5908" max="5908" width="8" style="754" customWidth="1"/>
    <col min="5909" max="5909" width="9.8984375" style="754" customWidth="1"/>
    <col min="5910" max="5910" width="5.69921875" style="754" customWidth="1"/>
    <col min="5911" max="5911" width="7.59765625" style="754" customWidth="1"/>
    <col min="5912" max="5912" width="7.8984375" style="754" customWidth="1"/>
    <col min="5913" max="5913" width="7.59765625" style="754" customWidth="1"/>
    <col min="5914" max="5914" width="7.09765625" style="754" customWidth="1"/>
    <col min="5915" max="6144" width="11.19921875" style="754"/>
    <col min="6145" max="6145" width="10.19921875" style="754" customWidth="1"/>
    <col min="6146" max="6146" width="9" style="754" customWidth="1"/>
    <col min="6147" max="6147" width="6.19921875" style="754" customWidth="1"/>
    <col min="6148" max="6148" width="10.69921875" style="754" customWidth="1"/>
    <col min="6149" max="6150" width="10.19921875" style="754" customWidth="1"/>
    <col min="6151" max="6151" width="11.69921875" style="754" customWidth="1"/>
    <col min="6152" max="6153" width="10.19921875" style="754" customWidth="1"/>
    <col min="6154" max="6154" width="11.19921875" style="754"/>
    <col min="6155" max="6155" width="8.19921875" style="754" customWidth="1"/>
    <col min="6156" max="6156" width="10.19921875" style="754" customWidth="1"/>
    <col min="6157" max="6157" width="9" style="754" customWidth="1"/>
    <col min="6158" max="6158" width="10.5" style="754" customWidth="1"/>
    <col min="6159" max="6159" width="10.69921875" style="754" customWidth="1"/>
    <col min="6160" max="6160" width="8.19921875" style="754" customWidth="1"/>
    <col min="6161" max="6161" width="9" style="754" customWidth="1"/>
    <col min="6162" max="6163" width="7.59765625" style="754" customWidth="1"/>
    <col min="6164" max="6164" width="8" style="754" customWidth="1"/>
    <col min="6165" max="6165" width="9.8984375" style="754" customWidth="1"/>
    <col min="6166" max="6166" width="5.69921875" style="754" customWidth="1"/>
    <col min="6167" max="6167" width="7.59765625" style="754" customWidth="1"/>
    <col min="6168" max="6168" width="7.8984375" style="754" customWidth="1"/>
    <col min="6169" max="6169" width="7.59765625" style="754" customWidth="1"/>
    <col min="6170" max="6170" width="7.09765625" style="754" customWidth="1"/>
    <col min="6171" max="6400" width="11.19921875" style="754"/>
    <col min="6401" max="6401" width="10.19921875" style="754" customWidth="1"/>
    <col min="6402" max="6402" width="9" style="754" customWidth="1"/>
    <col min="6403" max="6403" width="6.19921875" style="754" customWidth="1"/>
    <col min="6404" max="6404" width="10.69921875" style="754" customWidth="1"/>
    <col min="6405" max="6406" width="10.19921875" style="754" customWidth="1"/>
    <col min="6407" max="6407" width="11.69921875" style="754" customWidth="1"/>
    <col min="6408" max="6409" width="10.19921875" style="754" customWidth="1"/>
    <col min="6410" max="6410" width="11.19921875" style="754"/>
    <col min="6411" max="6411" width="8.19921875" style="754" customWidth="1"/>
    <col min="6412" max="6412" width="10.19921875" style="754" customWidth="1"/>
    <col min="6413" max="6413" width="9" style="754" customWidth="1"/>
    <col min="6414" max="6414" width="10.5" style="754" customWidth="1"/>
    <col min="6415" max="6415" width="10.69921875" style="754" customWidth="1"/>
    <col min="6416" max="6416" width="8.19921875" style="754" customWidth="1"/>
    <col min="6417" max="6417" width="9" style="754" customWidth="1"/>
    <col min="6418" max="6419" width="7.59765625" style="754" customWidth="1"/>
    <col min="6420" max="6420" width="8" style="754" customWidth="1"/>
    <col min="6421" max="6421" width="9.8984375" style="754" customWidth="1"/>
    <col min="6422" max="6422" width="5.69921875" style="754" customWidth="1"/>
    <col min="6423" max="6423" width="7.59765625" style="754" customWidth="1"/>
    <col min="6424" max="6424" width="7.8984375" style="754" customWidth="1"/>
    <col min="6425" max="6425" width="7.59765625" style="754" customWidth="1"/>
    <col min="6426" max="6426" width="7.09765625" style="754" customWidth="1"/>
    <col min="6427" max="6656" width="11.19921875" style="754"/>
    <col min="6657" max="6657" width="10.19921875" style="754" customWidth="1"/>
    <col min="6658" max="6658" width="9" style="754" customWidth="1"/>
    <col min="6659" max="6659" width="6.19921875" style="754" customWidth="1"/>
    <col min="6660" max="6660" width="10.69921875" style="754" customWidth="1"/>
    <col min="6661" max="6662" width="10.19921875" style="754" customWidth="1"/>
    <col min="6663" max="6663" width="11.69921875" style="754" customWidth="1"/>
    <col min="6664" max="6665" width="10.19921875" style="754" customWidth="1"/>
    <col min="6666" max="6666" width="11.19921875" style="754"/>
    <col min="6667" max="6667" width="8.19921875" style="754" customWidth="1"/>
    <col min="6668" max="6668" width="10.19921875" style="754" customWidth="1"/>
    <col min="6669" max="6669" width="9" style="754" customWidth="1"/>
    <col min="6670" max="6670" width="10.5" style="754" customWidth="1"/>
    <col min="6671" max="6671" width="10.69921875" style="754" customWidth="1"/>
    <col min="6672" max="6672" width="8.19921875" style="754" customWidth="1"/>
    <col min="6673" max="6673" width="9" style="754" customWidth="1"/>
    <col min="6674" max="6675" width="7.59765625" style="754" customWidth="1"/>
    <col min="6676" max="6676" width="8" style="754" customWidth="1"/>
    <col min="6677" max="6677" width="9.8984375" style="754" customWidth="1"/>
    <col min="6678" max="6678" width="5.69921875" style="754" customWidth="1"/>
    <col min="6679" max="6679" width="7.59765625" style="754" customWidth="1"/>
    <col min="6680" max="6680" width="7.8984375" style="754" customWidth="1"/>
    <col min="6681" max="6681" width="7.59765625" style="754" customWidth="1"/>
    <col min="6682" max="6682" width="7.09765625" style="754" customWidth="1"/>
    <col min="6683" max="6912" width="11.19921875" style="754"/>
    <col min="6913" max="6913" width="10.19921875" style="754" customWidth="1"/>
    <col min="6914" max="6914" width="9" style="754" customWidth="1"/>
    <col min="6915" max="6915" width="6.19921875" style="754" customWidth="1"/>
    <col min="6916" max="6916" width="10.69921875" style="754" customWidth="1"/>
    <col min="6917" max="6918" width="10.19921875" style="754" customWidth="1"/>
    <col min="6919" max="6919" width="11.69921875" style="754" customWidth="1"/>
    <col min="6920" max="6921" width="10.19921875" style="754" customWidth="1"/>
    <col min="6922" max="6922" width="11.19921875" style="754"/>
    <col min="6923" max="6923" width="8.19921875" style="754" customWidth="1"/>
    <col min="6924" max="6924" width="10.19921875" style="754" customWidth="1"/>
    <col min="6925" max="6925" width="9" style="754" customWidth="1"/>
    <col min="6926" max="6926" width="10.5" style="754" customWidth="1"/>
    <col min="6927" max="6927" width="10.69921875" style="754" customWidth="1"/>
    <col min="6928" max="6928" width="8.19921875" style="754" customWidth="1"/>
    <col min="6929" max="6929" width="9" style="754" customWidth="1"/>
    <col min="6930" max="6931" width="7.59765625" style="754" customWidth="1"/>
    <col min="6932" max="6932" width="8" style="754" customWidth="1"/>
    <col min="6933" max="6933" width="9.8984375" style="754" customWidth="1"/>
    <col min="6934" max="6934" width="5.69921875" style="754" customWidth="1"/>
    <col min="6935" max="6935" width="7.59765625" style="754" customWidth="1"/>
    <col min="6936" max="6936" width="7.8984375" style="754" customWidth="1"/>
    <col min="6937" max="6937" width="7.59765625" style="754" customWidth="1"/>
    <col min="6938" max="6938" width="7.09765625" style="754" customWidth="1"/>
    <col min="6939" max="7168" width="11.19921875" style="754"/>
    <col min="7169" max="7169" width="10.19921875" style="754" customWidth="1"/>
    <col min="7170" max="7170" width="9" style="754" customWidth="1"/>
    <col min="7171" max="7171" width="6.19921875" style="754" customWidth="1"/>
    <col min="7172" max="7172" width="10.69921875" style="754" customWidth="1"/>
    <col min="7173" max="7174" width="10.19921875" style="754" customWidth="1"/>
    <col min="7175" max="7175" width="11.69921875" style="754" customWidth="1"/>
    <col min="7176" max="7177" width="10.19921875" style="754" customWidth="1"/>
    <col min="7178" max="7178" width="11.19921875" style="754"/>
    <col min="7179" max="7179" width="8.19921875" style="754" customWidth="1"/>
    <col min="7180" max="7180" width="10.19921875" style="754" customWidth="1"/>
    <col min="7181" max="7181" width="9" style="754" customWidth="1"/>
    <col min="7182" max="7182" width="10.5" style="754" customWidth="1"/>
    <col min="7183" max="7183" width="10.69921875" style="754" customWidth="1"/>
    <col min="7184" max="7184" width="8.19921875" style="754" customWidth="1"/>
    <col min="7185" max="7185" width="9" style="754" customWidth="1"/>
    <col min="7186" max="7187" width="7.59765625" style="754" customWidth="1"/>
    <col min="7188" max="7188" width="8" style="754" customWidth="1"/>
    <col min="7189" max="7189" width="9.8984375" style="754" customWidth="1"/>
    <col min="7190" max="7190" width="5.69921875" style="754" customWidth="1"/>
    <col min="7191" max="7191" width="7.59765625" style="754" customWidth="1"/>
    <col min="7192" max="7192" width="7.8984375" style="754" customWidth="1"/>
    <col min="7193" max="7193" width="7.59765625" style="754" customWidth="1"/>
    <col min="7194" max="7194" width="7.09765625" style="754" customWidth="1"/>
    <col min="7195" max="7424" width="11.19921875" style="754"/>
    <col min="7425" max="7425" width="10.19921875" style="754" customWidth="1"/>
    <col min="7426" max="7426" width="9" style="754" customWidth="1"/>
    <col min="7427" max="7427" width="6.19921875" style="754" customWidth="1"/>
    <col min="7428" max="7428" width="10.69921875" style="754" customWidth="1"/>
    <col min="7429" max="7430" width="10.19921875" style="754" customWidth="1"/>
    <col min="7431" max="7431" width="11.69921875" style="754" customWidth="1"/>
    <col min="7432" max="7433" width="10.19921875" style="754" customWidth="1"/>
    <col min="7434" max="7434" width="11.19921875" style="754"/>
    <col min="7435" max="7435" width="8.19921875" style="754" customWidth="1"/>
    <col min="7436" max="7436" width="10.19921875" style="754" customWidth="1"/>
    <col min="7437" max="7437" width="9" style="754" customWidth="1"/>
    <col min="7438" max="7438" width="10.5" style="754" customWidth="1"/>
    <col min="7439" max="7439" width="10.69921875" style="754" customWidth="1"/>
    <col min="7440" max="7440" width="8.19921875" style="754" customWidth="1"/>
    <col min="7441" max="7441" width="9" style="754" customWidth="1"/>
    <col min="7442" max="7443" width="7.59765625" style="754" customWidth="1"/>
    <col min="7444" max="7444" width="8" style="754" customWidth="1"/>
    <col min="7445" max="7445" width="9.8984375" style="754" customWidth="1"/>
    <col min="7446" max="7446" width="5.69921875" style="754" customWidth="1"/>
    <col min="7447" max="7447" width="7.59765625" style="754" customWidth="1"/>
    <col min="7448" max="7448" width="7.8984375" style="754" customWidth="1"/>
    <col min="7449" max="7449" width="7.59765625" style="754" customWidth="1"/>
    <col min="7450" max="7450" width="7.09765625" style="754" customWidth="1"/>
    <col min="7451" max="7680" width="11.19921875" style="754"/>
    <col min="7681" max="7681" width="10.19921875" style="754" customWidth="1"/>
    <col min="7682" max="7682" width="9" style="754" customWidth="1"/>
    <col min="7683" max="7683" width="6.19921875" style="754" customWidth="1"/>
    <col min="7684" max="7684" width="10.69921875" style="754" customWidth="1"/>
    <col min="7685" max="7686" width="10.19921875" style="754" customWidth="1"/>
    <col min="7687" max="7687" width="11.69921875" style="754" customWidth="1"/>
    <col min="7688" max="7689" width="10.19921875" style="754" customWidth="1"/>
    <col min="7690" max="7690" width="11.19921875" style="754"/>
    <col min="7691" max="7691" width="8.19921875" style="754" customWidth="1"/>
    <col min="7692" max="7692" width="10.19921875" style="754" customWidth="1"/>
    <col min="7693" max="7693" width="9" style="754" customWidth="1"/>
    <col min="7694" max="7694" width="10.5" style="754" customWidth="1"/>
    <col min="7695" max="7695" width="10.69921875" style="754" customWidth="1"/>
    <col min="7696" max="7696" width="8.19921875" style="754" customWidth="1"/>
    <col min="7697" max="7697" width="9" style="754" customWidth="1"/>
    <col min="7698" max="7699" width="7.59765625" style="754" customWidth="1"/>
    <col min="7700" max="7700" width="8" style="754" customWidth="1"/>
    <col min="7701" max="7701" width="9.8984375" style="754" customWidth="1"/>
    <col min="7702" max="7702" width="5.69921875" style="754" customWidth="1"/>
    <col min="7703" max="7703" width="7.59765625" style="754" customWidth="1"/>
    <col min="7704" max="7704" width="7.8984375" style="754" customWidth="1"/>
    <col min="7705" max="7705" width="7.59765625" style="754" customWidth="1"/>
    <col min="7706" max="7706" width="7.09765625" style="754" customWidth="1"/>
    <col min="7707" max="7936" width="11.19921875" style="754"/>
    <col min="7937" max="7937" width="10.19921875" style="754" customWidth="1"/>
    <col min="7938" max="7938" width="9" style="754" customWidth="1"/>
    <col min="7939" max="7939" width="6.19921875" style="754" customWidth="1"/>
    <col min="7940" max="7940" width="10.69921875" style="754" customWidth="1"/>
    <col min="7941" max="7942" width="10.19921875" style="754" customWidth="1"/>
    <col min="7943" max="7943" width="11.69921875" style="754" customWidth="1"/>
    <col min="7944" max="7945" width="10.19921875" style="754" customWidth="1"/>
    <col min="7946" max="7946" width="11.19921875" style="754"/>
    <col min="7947" max="7947" width="8.19921875" style="754" customWidth="1"/>
    <col min="7948" max="7948" width="10.19921875" style="754" customWidth="1"/>
    <col min="7949" max="7949" width="9" style="754" customWidth="1"/>
    <col min="7950" max="7950" width="10.5" style="754" customWidth="1"/>
    <col min="7951" max="7951" width="10.69921875" style="754" customWidth="1"/>
    <col min="7952" max="7952" width="8.19921875" style="754" customWidth="1"/>
    <col min="7953" max="7953" width="9" style="754" customWidth="1"/>
    <col min="7954" max="7955" width="7.59765625" style="754" customWidth="1"/>
    <col min="7956" max="7956" width="8" style="754" customWidth="1"/>
    <col min="7957" max="7957" width="9.8984375" style="754" customWidth="1"/>
    <col min="7958" max="7958" width="5.69921875" style="754" customWidth="1"/>
    <col min="7959" max="7959" width="7.59765625" style="754" customWidth="1"/>
    <col min="7960" max="7960" width="7.8984375" style="754" customWidth="1"/>
    <col min="7961" max="7961" width="7.59765625" style="754" customWidth="1"/>
    <col min="7962" max="7962" width="7.09765625" style="754" customWidth="1"/>
    <col min="7963" max="8192" width="11.19921875" style="754"/>
    <col min="8193" max="8193" width="10.19921875" style="754" customWidth="1"/>
    <col min="8194" max="8194" width="9" style="754" customWidth="1"/>
    <col min="8195" max="8195" width="6.19921875" style="754" customWidth="1"/>
    <col min="8196" max="8196" width="10.69921875" style="754" customWidth="1"/>
    <col min="8197" max="8198" width="10.19921875" style="754" customWidth="1"/>
    <col min="8199" max="8199" width="11.69921875" style="754" customWidth="1"/>
    <col min="8200" max="8201" width="10.19921875" style="754" customWidth="1"/>
    <col min="8202" max="8202" width="11.19921875" style="754"/>
    <col min="8203" max="8203" width="8.19921875" style="754" customWidth="1"/>
    <col min="8204" max="8204" width="10.19921875" style="754" customWidth="1"/>
    <col min="8205" max="8205" width="9" style="754" customWidth="1"/>
    <col min="8206" max="8206" width="10.5" style="754" customWidth="1"/>
    <col min="8207" max="8207" width="10.69921875" style="754" customWidth="1"/>
    <col min="8208" max="8208" width="8.19921875" style="754" customWidth="1"/>
    <col min="8209" max="8209" width="9" style="754" customWidth="1"/>
    <col min="8210" max="8211" width="7.59765625" style="754" customWidth="1"/>
    <col min="8212" max="8212" width="8" style="754" customWidth="1"/>
    <col min="8213" max="8213" width="9.8984375" style="754" customWidth="1"/>
    <col min="8214" max="8214" width="5.69921875" style="754" customWidth="1"/>
    <col min="8215" max="8215" width="7.59765625" style="754" customWidth="1"/>
    <col min="8216" max="8216" width="7.8984375" style="754" customWidth="1"/>
    <col min="8217" max="8217" width="7.59765625" style="754" customWidth="1"/>
    <col min="8218" max="8218" width="7.09765625" style="754" customWidth="1"/>
    <col min="8219" max="8448" width="11.19921875" style="754"/>
    <col min="8449" max="8449" width="10.19921875" style="754" customWidth="1"/>
    <col min="8450" max="8450" width="9" style="754" customWidth="1"/>
    <col min="8451" max="8451" width="6.19921875" style="754" customWidth="1"/>
    <col min="8452" max="8452" width="10.69921875" style="754" customWidth="1"/>
    <col min="8453" max="8454" width="10.19921875" style="754" customWidth="1"/>
    <col min="8455" max="8455" width="11.69921875" style="754" customWidth="1"/>
    <col min="8456" max="8457" width="10.19921875" style="754" customWidth="1"/>
    <col min="8458" max="8458" width="11.19921875" style="754"/>
    <col min="8459" max="8459" width="8.19921875" style="754" customWidth="1"/>
    <col min="8460" max="8460" width="10.19921875" style="754" customWidth="1"/>
    <col min="8461" max="8461" width="9" style="754" customWidth="1"/>
    <col min="8462" max="8462" width="10.5" style="754" customWidth="1"/>
    <col min="8463" max="8463" width="10.69921875" style="754" customWidth="1"/>
    <col min="8464" max="8464" width="8.19921875" style="754" customWidth="1"/>
    <col min="8465" max="8465" width="9" style="754" customWidth="1"/>
    <col min="8466" max="8467" width="7.59765625" style="754" customWidth="1"/>
    <col min="8468" max="8468" width="8" style="754" customWidth="1"/>
    <col min="8469" max="8469" width="9.8984375" style="754" customWidth="1"/>
    <col min="8470" max="8470" width="5.69921875" style="754" customWidth="1"/>
    <col min="8471" max="8471" width="7.59765625" style="754" customWidth="1"/>
    <col min="8472" max="8472" width="7.8984375" style="754" customWidth="1"/>
    <col min="8473" max="8473" width="7.59765625" style="754" customWidth="1"/>
    <col min="8474" max="8474" width="7.09765625" style="754" customWidth="1"/>
    <col min="8475" max="8704" width="11.19921875" style="754"/>
    <col min="8705" max="8705" width="10.19921875" style="754" customWidth="1"/>
    <col min="8706" max="8706" width="9" style="754" customWidth="1"/>
    <col min="8707" max="8707" width="6.19921875" style="754" customWidth="1"/>
    <col min="8708" max="8708" width="10.69921875" style="754" customWidth="1"/>
    <col min="8709" max="8710" width="10.19921875" style="754" customWidth="1"/>
    <col min="8711" max="8711" width="11.69921875" style="754" customWidth="1"/>
    <col min="8712" max="8713" width="10.19921875" style="754" customWidth="1"/>
    <col min="8714" max="8714" width="11.19921875" style="754"/>
    <col min="8715" max="8715" width="8.19921875" style="754" customWidth="1"/>
    <col min="8716" max="8716" width="10.19921875" style="754" customWidth="1"/>
    <col min="8717" max="8717" width="9" style="754" customWidth="1"/>
    <col min="8718" max="8718" width="10.5" style="754" customWidth="1"/>
    <col min="8719" max="8719" width="10.69921875" style="754" customWidth="1"/>
    <col min="8720" max="8720" width="8.19921875" style="754" customWidth="1"/>
    <col min="8721" max="8721" width="9" style="754" customWidth="1"/>
    <col min="8722" max="8723" width="7.59765625" style="754" customWidth="1"/>
    <col min="8724" max="8724" width="8" style="754" customWidth="1"/>
    <col min="8725" max="8725" width="9.8984375" style="754" customWidth="1"/>
    <col min="8726" max="8726" width="5.69921875" style="754" customWidth="1"/>
    <col min="8727" max="8727" width="7.59765625" style="754" customWidth="1"/>
    <col min="8728" max="8728" width="7.8984375" style="754" customWidth="1"/>
    <col min="8729" max="8729" width="7.59765625" style="754" customWidth="1"/>
    <col min="8730" max="8730" width="7.09765625" style="754" customWidth="1"/>
    <col min="8731" max="8960" width="11.19921875" style="754"/>
    <col min="8961" max="8961" width="10.19921875" style="754" customWidth="1"/>
    <col min="8962" max="8962" width="9" style="754" customWidth="1"/>
    <col min="8963" max="8963" width="6.19921875" style="754" customWidth="1"/>
    <col min="8964" max="8964" width="10.69921875" style="754" customWidth="1"/>
    <col min="8965" max="8966" width="10.19921875" style="754" customWidth="1"/>
    <col min="8967" max="8967" width="11.69921875" style="754" customWidth="1"/>
    <col min="8968" max="8969" width="10.19921875" style="754" customWidth="1"/>
    <col min="8970" max="8970" width="11.19921875" style="754"/>
    <col min="8971" max="8971" width="8.19921875" style="754" customWidth="1"/>
    <col min="8972" max="8972" width="10.19921875" style="754" customWidth="1"/>
    <col min="8973" max="8973" width="9" style="754" customWidth="1"/>
    <col min="8974" max="8974" width="10.5" style="754" customWidth="1"/>
    <col min="8975" max="8975" width="10.69921875" style="754" customWidth="1"/>
    <col min="8976" max="8976" width="8.19921875" style="754" customWidth="1"/>
    <col min="8977" max="8977" width="9" style="754" customWidth="1"/>
    <col min="8978" max="8979" width="7.59765625" style="754" customWidth="1"/>
    <col min="8980" max="8980" width="8" style="754" customWidth="1"/>
    <col min="8981" max="8981" width="9.8984375" style="754" customWidth="1"/>
    <col min="8982" max="8982" width="5.69921875" style="754" customWidth="1"/>
    <col min="8983" max="8983" width="7.59765625" style="754" customWidth="1"/>
    <col min="8984" max="8984" width="7.8984375" style="754" customWidth="1"/>
    <col min="8985" max="8985" width="7.59765625" style="754" customWidth="1"/>
    <col min="8986" max="8986" width="7.09765625" style="754" customWidth="1"/>
    <col min="8987" max="9216" width="11.19921875" style="754"/>
    <col min="9217" max="9217" width="10.19921875" style="754" customWidth="1"/>
    <col min="9218" max="9218" width="9" style="754" customWidth="1"/>
    <col min="9219" max="9219" width="6.19921875" style="754" customWidth="1"/>
    <col min="9220" max="9220" width="10.69921875" style="754" customWidth="1"/>
    <col min="9221" max="9222" width="10.19921875" style="754" customWidth="1"/>
    <col min="9223" max="9223" width="11.69921875" style="754" customWidth="1"/>
    <col min="9224" max="9225" width="10.19921875" style="754" customWidth="1"/>
    <col min="9226" max="9226" width="11.19921875" style="754"/>
    <col min="9227" max="9227" width="8.19921875" style="754" customWidth="1"/>
    <col min="9228" max="9228" width="10.19921875" style="754" customWidth="1"/>
    <col min="9229" max="9229" width="9" style="754" customWidth="1"/>
    <col min="9230" max="9230" width="10.5" style="754" customWidth="1"/>
    <col min="9231" max="9231" width="10.69921875" style="754" customWidth="1"/>
    <col min="9232" max="9232" width="8.19921875" style="754" customWidth="1"/>
    <col min="9233" max="9233" width="9" style="754" customWidth="1"/>
    <col min="9234" max="9235" width="7.59765625" style="754" customWidth="1"/>
    <col min="9236" max="9236" width="8" style="754" customWidth="1"/>
    <col min="9237" max="9237" width="9.8984375" style="754" customWidth="1"/>
    <col min="9238" max="9238" width="5.69921875" style="754" customWidth="1"/>
    <col min="9239" max="9239" width="7.59765625" style="754" customWidth="1"/>
    <col min="9240" max="9240" width="7.8984375" style="754" customWidth="1"/>
    <col min="9241" max="9241" width="7.59765625" style="754" customWidth="1"/>
    <col min="9242" max="9242" width="7.09765625" style="754" customWidth="1"/>
    <col min="9243" max="9472" width="11.19921875" style="754"/>
    <col min="9473" max="9473" width="10.19921875" style="754" customWidth="1"/>
    <col min="9474" max="9474" width="9" style="754" customWidth="1"/>
    <col min="9475" max="9475" width="6.19921875" style="754" customWidth="1"/>
    <col min="9476" max="9476" width="10.69921875" style="754" customWidth="1"/>
    <col min="9477" max="9478" width="10.19921875" style="754" customWidth="1"/>
    <col min="9479" max="9479" width="11.69921875" style="754" customWidth="1"/>
    <col min="9480" max="9481" width="10.19921875" style="754" customWidth="1"/>
    <col min="9482" max="9482" width="11.19921875" style="754"/>
    <col min="9483" max="9483" width="8.19921875" style="754" customWidth="1"/>
    <col min="9484" max="9484" width="10.19921875" style="754" customWidth="1"/>
    <col min="9485" max="9485" width="9" style="754" customWidth="1"/>
    <col min="9486" max="9486" width="10.5" style="754" customWidth="1"/>
    <col min="9487" max="9487" width="10.69921875" style="754" customWidth="1"/>
    <col min="9488" max="9488" width="8.19921875" style="754" customWidth="1"/>
    <col min="9489" max="9489" width="9" style="754" customWidth="1"/>
    <col min="9490" max="9491" width="7.59765625" style="754" customWidth="1"/>
    <col min="9492" max="9492" width="8" style="754" customWidth="1"/>
    <col min="9493" max="9493" width="9.8984375" style="754" customWidth="1"/>
    <col min="9494" max="9494" width="5.69921875" style="754" customWidth="1"/>
    <col min="9495" max="9495" width="7.59765625" style="754" customWidth="1"/>
    <col min="9496" max="9496" width="7.8984375" style="754" customWidth="1"/>
    <col min="9497" max="9497" width="7.59765625" style="754" customWidth="1"/>
    <col min="9498" max="9498" width="7.09765625" style="754" customWidth="1"/>
    <col min="9499" max="9728" width="11.19921875" style="754"/>
    <col min="9729" max="9729" width="10.19921875" style="754" customWidth="1"/>
    <col min="9730" max="9730" width="9" style="754" customWidth="1"/>
    <col min="9731" max="9731" width="6.19921875" style="754" customWidth="1"/>
    <col min="9732" max="9732" width="10.69921875" style="754" customWidth="1"/>
    <col min="9733" max="9734" width="10.19921875" style="754" customWidth="1"/>
    <col min="9735" max="9735" width="11.69921875" style="754" customWidth="1"/>
    <col min="9736" max="9737" width="10.19921875" style="754" customWidth="1"/>
    <col min="9738" max="9738" width="11.19921875" style="754"/>
    <col min="9739" max="9739" width="8.19921875" style="754" customWidth="1"/>
    <col min="9740" max="9740" width="10.19921875" style="754" customWidth="1"/>
    <col min="9741" max="9741" width="9" style="754" customWidth="1"/>
    <col min="9742" max="9742" width="10.5" style="754" customWidth="1"/>
    <col min="9743" max="9743" width="10.69921875" style="754" customWidth="1"/>
    <col min="9744" max="9744" width="8.19921875" style="754" customWidth="1"/>
    <col min="9745" max="9745" width="9" style="754" customWidth="1"/>
    <col min="9746" max="9747" width="7.59765625" style="754" customWidth="1"/>
    <col min="9748" max="9748" width="8" style="754" customWidth="1"/>
    <col min="9749" max="9749" width="9.8984375" style="754" customWidth="1"/>
    <col min="9750" max="9750" width="5.69921875" style="754" customWidth="1"/>
    <col min="9751" max="9751" width="7.59765625" style="754" customWidth="1"/>
    <col min="9752" max="9752" width="7.8984375" style="754" customWidth="1"/>
    <col min="9753" max="9753" width="7.59765625" style="754" customWidth="1"/>
    <col min="9754" max="9754" width="7.09765625" style="754" customWidth="1"/>
    <col min="9755" max="9984" width="11.19921875" style="754"/>
    <col min="9985" max="9985" width="10.19921875" style="754" customWidth="1"/>
    <col min="9986" max="9986" width="9" style="754" customWidth="1"/>
    <col min="9987" max="9987" width="6.19921875" style="754" customWidth="1"/>
    <col min="9988" max="9988" width="10.69921875" style="754" customWidth="1"/>
    <col min="9989" max="9990" width="10.19921875" style="754" customWidth="1"/>
    <col min="9991" max="9991" width="11.69921875" style="754" customWidth="1"/>
    <col min="9992" max="9993" width="10.19921875" style="754" customWidth="1"/>
    <col min="9994" max="9994" width="11.19921875" style="754"/>
    <col min="9995" max="9995" width="8.19921875" style="754" customWidth="1"/>
    <col min="9996" max="9996" width="10.19921875" style="754" customWidth="1"/>
    <col min="9997" max="9997" width="9" style="754" customWidth="1"/>
    <col min="9998" max="9998" width="10.5" style="754" customWidth="1"/>
    <col min="9999" max="9999" width="10.69921875" style="754" customWidth="1"/>
    <col min="10000" max="10000" width="8.19921875" style="754" customWidth="1"/>
    <col min="10001" max="10001" width="9" style="754" customWidth="1"/>
    <col min="10002" max="10003" width="7.59765625" style="754" customWidth="1"/>
    <col min="10004" max="10004" width="8" style="754" customWidth="1"/>
    <col min="10005" max="10005" width="9.8984375" style="754" customWidth="1"/>
    <col min="10006" max="10006" width="5.69921875" style="754" customWidth="1"/>
    <col min="10007" max="10007" width="7.59765625" style="754" customWidth="1"/>
    <col min="10008" max="10008" width="7.8984375" style="754" customWidth="1"/>
    <col min="10009" max="10009" width="7.59765625" style="754" customWidth="1"/>
    <col min="10010" max="10010" width="7.09765625" style="754" customWidth="1"/>
    <col min="10011" max="10240" width="11.19921875" style="754"/>
    <col min="10241" max="10241" width="10.19921875" style="754" customWidth="1"/>
    <col min="10242" max="10242" width="9" style="754" customWidth="1"/>
    <col min="10243" max="10243" width="6.19921875" style="754" customWidth="1"/>
    <col min="10244" max="10244" width="10.69921875" style="754" customWidth="1"/>
    <col min="10245" max="10246" width="10.19921875" style="754" customWidth="1"/>
    <col min="10247" max="10247" width="11.69921875" style="754" customWidth="1"/>
    <col min="10248" max="10249" width="10.19921875" style="754" customWidth="1"/>
    <col min="10250" max="10250" width="11.19921875" style="754"/>
    <col min="10251" max="10251" width="8.19921875" style="754" customWidth="1"/>
    <col min="10252" max="10252" width="10.19921875" style="754" customWidth="1"/>
    <col min="10253" max="10253" width="9" style="754" customWidth="1"/>
    <col min="10254" max="10254" width="10.5" style="754" customWidth="1"/>
    <col min="10255" max="10255" width="10.69921875" style="754" customWidth="1"/>
    <col min="10256" max="10256" width="8.19921875" style="754" customWidth="1"/>
    <col min="10257" max="10257" width="9" style="754" customWidth="1"/>
    <col min="10258" max="10259" width="7.59765625" style="754" customWidth="1"/>
    <col min="10260" max="10260" width="8" style="754" customWidth="1"/>
    <col min="10261" max="10261" width="9.8984375" style="754" customWidth="1"/>
    <col min="10262" max="10262" width="5.69921875" style="754" customWidth="1"/>
    <col min="10263" max="10263" width="7.59765625" style="754" customWidth="1"/>
    <col min="10264" max="10264" width="7.8984375" style="754" customWidth="1"/>
    <col min="10265" max="10265" width="7.59765625" style="754" customWidth="1"/>
    <col min="10266" max="10266" width="7.09765625" style="754" customWidth="1"/>
    <col min="10267" max="10496" width="11.19921875" style="754"/>
    <col min="10497" max="10497" width="10.19921875" style="754" customWidth="1"/>
    <col min="10498" max="10498" width="9" style="754" customWidth="1"/>
    <col min="10499" max="10499" width="6.19921875" style="754" customWidth="1"/>
    <col min="10500" max="10500" width="10.69921875" style="754" customWidth="1"/>
    <col min="10501" max="10502" width="10.19921875" style="754" customWidth="1"/>
    <col min="10503" max="10503" width="11.69921875" style="754" customWidth="1"/>
    <col min="10504" max="10505" width="10.19921875" style="754" customWidth="1"/>
    <col min="10506" max="10506" width="11.19921875" style="754"/>
    <col min="10507" max="10507" width="8.19921875" style="754" customWidth="1"/>
    <col min="10508" max="10508" width="10.19921875" style="754" customWidth="1"/>
    <col min="10509" max="10509" width="9" style="754" customWidth="1"/>
    <col min="10510" max="10510" width="10.5" style="754" customWidth="1"/>
    <col min="10511" max="10511" width="10.69921875" style="754" customWidth="1"/>
    <col min="10512" max="10512" width="8.19921875" style="754" customWidth="1"/>
    <col min="10513" max="10513" width="9" style="754" customWidth="1"/>
    <col min="10514" max="10515" width="7.59765625" style="754" customWidth="1"/>
    <col min="10516" max="10516" width="8" style="754" customWidth="1"/>
    <col min="10517" max="10517" width="9.8984375" style="754" customWidth="1"/>
    <col min="10518" max="10518" width="5.69921875" style="754" customWidth="1"/>
    <col min="10519" max="10519" width="7.59765625" style="754" customWidth="1"/>
    <col min="10520" max="10520" width="7.8984375" style="754" customWidth="1"/>
    <col min="10521" max="10521" width="7.59765625" style="754" customWidth="1"/>
    <col min="10522" max="10522" width="7.09765625" style="754" customWidth="1"/>
    <col min="10523" max="10752" width="11.19921875" style="754"/>
    <col min="10753" max="10753" width="10.19921875" style="754" customWidth="1"/>
    <col min="10754" max="10754" width="9" style="754" customWidth="1"/>
    <col min="10755" max="10755" width="6.19921875" style="754" customWidth="1"/>
    <col min="10756" max="10756" width="10.69921875" style="754" customWidth="1"/>
    <col min="10757" max="10758" width="10.19921875" style="754" customWidth="1"/>
    <col min="10759" max="10759" width="11.69921875" style="754" customWidth="1"/>
    <col min="10760" max="10761" width="10.19921875" style="754" customWidth="1"/>
    <col min="10762" max="10762" width="11.19921875" style="754"/>
    <col min="10763" max="10763" width="8.19921875" style="754" customWidth="1"/>
    <col min="10764" max="10764" width="10.19921875" style="754" customWidth="1"/>
    <col min="10765" max="10765" width="9" style="754" customWidth="1"/>
    <col min="10766" max="10766" width="10.5" style="754" customWidth="1"/>
    <col min="10767" max="10767" width="10.69921875" style="754" customWidth="1"/>
    <col min="10768" max="10768" width="8.19921875" style="754" customWidth="1"/>
    <col min="10769" max="10769" width="9" style="754" customWidth="1"/>
    <col min="10770" max="10771" width="7.59765625" style="754" customWidth="1"/>
    <col min="10772" max="10772" width="8" style="754" customWidth="1"/>
    <col min="10773" max="10773" width="9.8984375" style="754" customWidth="1"/>
    <col min="10774" max="10774" width="5.69921875" style="754" customWidth="1"/>
    <col min="10775" max="10775" width="7.59765625" style="754" customWidth="1"/>
    <col min="10776" max="10776" width="7.8984375" style="754" customWidth="1"/>
    <col min="10777" max="10777" width="7.59765625" style="754" customWidth="1"/>
    <col min="10778" max="10778" width="7.09765625" style="754" customWidth="1"/>
    <col min="10779" max="11008" width="11.19921875" style="754"/>
    <col min="11009" max="11009" width="10.19921875" style="754" customWidth="1"/>
    <col min="11010" max="11010" width="9" style="754" customWidth="1"/>
    <col min="11011" max="11011" width="6.19921875" style="754" customWidth="1"/>
    <col min="11012" max="11012" width="10.69921875" style="754" customWidth="1"/>
    <col min="11013" max="11014" width="10.19921875" style="754" customWidth="1"/>
    <col min="11015" max="11015" width="11.69921875" style="754" customWidth="1"/>
    <col min="11016" max="11017" width="10.19921875" style="754" customWidth="1"/>
    <col min="11018" max="11018" width="11.19921875" style="754"/>
    <col min="11019" max="11019" width="8.19921875" style="754" customWidth="1"/>
    <col min="11020" max="11020" width="10.19921875" style="754" customWidth="1"/>
    <col min="11021" max="11021" width="9" style="754" customWidth="1"/>
    <col min="11022" max="11022" width="10.5" style="754" customWidth="1"/>
    <col min="11023" max="11023" width="10.69921875" style="754" customWidth="1"/>
    <col min="11024" max="11024" width="8.19921875" style="754" customWidth="1"/>
    <col min="11025" max="11025" width="9" style="754" customWidth="1"/>
    <col min="11026" max="11027" width="7.59765625" style="754" customWidth="1"/>
    <col min="11028" max="11028" width="8" style="754" customWidth="1"/>
    <col min="11029" max="11029" width="9.8984375" style="754" customWidth="1"/>
    <col min="11030" max="11030" width="5.69921875" style="754" customWidth="1"/>
    <col min="11031" max="11031" width="7.59765625" style="754" customWidth="1"/>
    <col min="11032" max="11032" width="7.8984375" style="754" customWidth="1"/>
    <col min="11033" max="11033" width="7.59765625" style="754" customWidth="1"/>
    <col min="11034" max="11034" width="7.09765625" style="754" customWidth="1"/>
    <col min="11035" max="11264" width="11.19921875" style="754"/>
    <col min="11265" max="11265" width="10.19921875" style="754" customWidth="1"/>
    <col min="11266" max="11266" width="9" style="754" customWidth="1"/>
    <col min="11267" max="11267" width="6.19921875" style="754" customWidth="1"/>
    <col min="11268" max="11268" width="10.69921875" style="754" customWidth="1"/>
    <col min="11269" max="11270" width="10.19921875" style="754" customWidth="1"/>
    <col min="11271" max="11271" width="11.69921875" style="754" customWidth="1"/>
    <col min="11272" max="11273" width="10.19921875" style="754" customWidth="1"/>
    <col min="11274" max="11274" width="11.19921875" style="754"/>
    <col min="11275" max="11275" width="8.19921875" style="754" customWidth="1"/>
    <col min="11276" max="11276" width="10.19921875" style="754" customWidth="1"/>
    <col min="11277" max="11277" width="9" style="754" customWidth="1"/>
    <col min="11278" max="11278" width="10.5" style="754" customWidth="1"/>
    <col min="11279" max="11279" width="10.69921875" style="754" customWidth="1"/>
    <col min="11280" max="11280" width="8.19921875" style="754" customWidth="1"/>
    <col min="11281" max="11281" width="9" style="754" customWidth="1"/>
    <col min="11282" max="11283" width="7.59765625" style="754" customWidth="1"/>
    <col min="11284" max="11284" width="8" style="754" customWidth="1"/>
    <col min="11285" max="11285" width="9.8984375" style="754" customWidth="1"/>
    <col min="11286" max="11286" width="5.69921875" style="754" customWidth="1"/>
    <col min="11287" max="11287" width="7.59765625" style="754" customWidth="1"/>
    <col min="11288" max="11288" width="7.8984375" style="754" customWidth="1"/>
    <col min="11289" max="11289" width="7.59765625" style="754" customWidth="1"/>
    <col min="11290" max="11290" width="7.09765625" style="754" customWidth="1"/>
    <col min="11291" max="11520" width="11.19921875" style="754"/>
    <col min="11521" max="11521" width="10.19921875" style="754" customWidth="1"/>
    <col min="11522" max="11522" width="9" style="754" customWidth="1"/>
    <col min="11523" max="11523" width="6.19921875" style="754" customWidth="1"/>
    <col min="11524" max="11524" width="10.69921875" style="754" customWidth="1"/>
    <col min="11525" max="11526" width="10.19921875" style="754" customWidth="1"/>
    <col min="11527" max="11527" width="11.69921875" style="754" customWidth="1"/>
    <col min="11528" max="11529" width="10.19921875" style="754" customWidth="1"/>
    <col min="11530" max="11530" width="11.19921875" style="754"/>
    <col min="11531" max="11531" width="8.19921875" style="754" customWidth="1"/>
    <col min="11532" max="11532" width="10.19921875" style="754" customWidth="1"/>
    <col min="11533" max="11533" width="9" style="754" customWidth="1"/>
    <col min="11534" max="11534" width="10.5" style="754" customWidth="1"/>
    <col min="11535" max="11535" width="10.69921875" style="754" customWidth="1"/>
    <col min="11536" max="11536" width="8.19921875" style="754" customWidth="1"/>
    <col min="11537" max="11537" width="9" style="754" customWidth="1"/>
    <col min="11538" max="11539" width="7.59765625" style="754" customWidth="1"/>
    <col min="11540" max="11540" width="8" style="754" customWidth="1"/>
    <col min="11541" max="11541" width="9.8984375" style="754" customWidth="1"/>
    <col min="11542" max="11542" width="5.69921875" style="754" customWidth="1"/>
    <col min="11543" max="11543" width="7.59765625" style="754" customWidth="1"/>
    <col min="11544" max="11544" width="7.8984375" style="754" customWidth="1"/>
    <col min="11545" max="11545" width="7.59765625" style="754" customWidth="1"/>
    <col min="11546" max="11546" width="7.09765625" style="754" customWidth="1"/>
    <col min="11547" max="11776" width="11.19921875" style="754"/>
    <col min="11777" max="11777" width="10.19921875" style="754" customWidth="1"/>
    <col min="11778" max="11778" width="9" style="754" customWidth="1"/>
    <col min="11779" max="11779" width="6.19921875" style="754" customWidth="1"/>
    <col min="11780" max="11780" width="10.69921875" style="754" customWidth="1"/>
    <col min="11781" max="11782" width="10.19921875" style="754" customWidth="1"/>
    <col min="11783" max="11783" width="11.69921875" style="754" customWidth="1"/>
    <col min="11784" max="11785" width="10.19921875" style="754" customWidth="1"/>
    <col min="11786" max="11786" width="11.19921875" style="754"/>
    <col min="11787" max="11787" width="8.19921875" style="754" customWidth="1"/>
    <col min="11788" max="11788" width="10.19921875" style="754" customWidth="1"/>
    <col min="11789" max="11789" width="9" style="754" customWidth="1"/>
    <col min="11790" max="11790" width="10.5" style="754" customWidth="1"/>
    <col min="11791" max="11791" width="10.69921875" style="754" customWidth="1"/>
    <col min="11792" max="11792" width="8.19921875" style="754" customWidth="1"/>
    <col min="11793" max="11793" width="9" style="754" customWidth="1"/>
    <col min="11794" max="11795" width="7.59765625" style="754" customWidth="1"/>
    <col min="11796" max="11796" width="8" style="754" customWidth="1"/>
    <col min="11797" max="11797" width="9.8984375" style="754" customWidth="1"/>
    <col min="11798" max="11798" width="5.69921875" style="754" customWidth="1"/>
    <col min="11799" max="11799" width="7.59765625" style="754" customWidth="1"/>
    <col min="11800" max="11800" width="7.8984375" style="754" customWidth="1"/>
    <col min="11801" max="11801" width="7.59765625" style="754" customWidth="1"/>
    <col min="11802" max="11802" width="7.09765625" style="754" customWidth="1"/>
    <col min="11803" max="12032" width="11.19921875" style="754"/>
    <col min="12033" max="12033" width="10.19921875" style="754" customWidth="1"/>
    <col min="12034" max="12034" width="9" style="754" customWidth="1"/>
    <col min="12035" max="12035" width="6.19921875" style="754" customWidth="1"/>
    <col min="12036" max="12036" width="10.69921875" style="754" customWidth="1"/>
    <col min="12037" max="12038" width="10.19921875" style="754" customWidth="1"/>
    <col min="12039" max="12039" width="11.69921875" style="754" customWidth="1"/>
    <col min="12040" max="12041" width="10.19921875" style="754" customWidth="1"/>
    <col min="12042" max="12042" width="11.19921875" style="754"/>
    <col min="12043" max="12043" width="8.19921875" style="754" customWidth="1"/>
    <col min="12044" max="12044" width="10.19921875" style="754" customWidth="1"/>
    <col min="12045" max="12045" width="9" style="754" customWidth="1"/>
    <col min="12046" max="12046" width="10.5" style="754" customWidth="1"/>
    <col min="12047" max="12047" width="10.69921875" style="754" customWidth="1"/>
    <col min="12048" max="12048" width="8.19921875" style="754" customWidth="1"/>
    <col min="12049" max="12049" width="9" style="754" customWidth="1"/>
    <col min="12050" max="12051" width="7.59765625" style="754" customWidth="1"/>
    <col min="12052" max="12052" width="8" style="754" customWidth="1"/>
    <col min="12053" max="12053" width="9.8984375" style="754" customWidth="1"/>
    <col min="12054" max="12054" width="5.69921875" style="754" customWidth="1"/>
    <col min="12055" max="12055" width="7.59765625" style="754" customWidth="1"/>
    <col min="12056" max="12056" width="7.8984375" style="754" customWidth="1"/>
    <col min="12057" max="12057" width="7.59765625" style="754" customWidth="1"/>
    <col min="12058" max="12058" width="7.09765625" style="754" customWidth="1"/>
    <col min="12059" max="12288" width="11.19921875" style="754"/>
    <col min="12289" max="12289" width="10.19921875" style="754" customWidth="1"/>
    <col min="12290" max="12290" width="9" style="754" customWidth="1"/>
    <col min="12291" max="12291" width="6.19921875" style="754" customWidth="1"/>
    <col min="12292" max="12292" width="10.69921875" style="754" customWidth="1"/>
    <col min="12293" max="12294" width="10.19921875" style="754" customWidth="1"/>
    <col min="12295" max="12295" width="11.69921875" style="754" customWidth="1"/>
    <col min="12296" max="12297" width="10.19921875" style="754" customWidth="1"/>
    <col min="12298" max="12298" width="11.19921875" style="754"/>
    <col min="12299" max="12299" width="8.19921875" style="754" customWidth="1"/>
    <col min="12300" max="12300" width="10.19921875" style="754" customWidth="1"/>
    <col min="12301" max="12301" width="9" style="754" customWidth="1"/>
    <col min="12302" max="12302" width="10.5" style="754" customWidth="1"/>
    <col min="12303" max="12303" width="10.69921875" style="754" customWidth="1"/>
    <col min="12304" max="12304" width="8.19921875" style="754" customWidth="1"/>
    <col min="12305" max="12305" width="9" style="754" customWidth="1"/>
    <col min="12306" max="12307" width="7.59765625" style="754" customWidth="1"/>
    <col min="12308" max="12308" width="8" style="754" customWidth="1"/>
    <col min="12309" max="12309" width="9.8984375" style="754" customWidth="1"/>
    <col min="12310" max="12310" width="5.69921875" style="754" customWidth="1"/>
    <col min="12311" max="12311" width="7.59765625" style="754" customWidth="1"/>
    <col min="12312" max="12312" width="7.8984375" style="754" customWidth="1"/>
    <col min="12313" max="12313" width="7.59765625" style="754" customWidth="1"/>
    <col min="12314" max="12314" width="7.09765625" style="754" customWidth="1"/>
    <col min="12315" max="12544" width="11.19921875" style="754"/>
    <col min="12545" max="12545" width="10.19921875" style="754" customWidth="1"/>
    <col min="12546" max="12546" width="9" style="754" customWidth="1"/>
    <col min="12547" max="12547" width="6.19921875" style="754" customWidth="1"/>
    <col min="12548" max="12548" width="10.69921875" style="754" customWidth="1"/>
    <col min="12549" max="12550" width="10.19921875" style="754" customWidth="1"/>
    <col min="12551" max="12551" width="11.69921875" style="754" customWidth="1"/>
    <col min="12552" max="12553" width="10.19921875" style="754" customWidth="1"/>
    <col min="12554" max="12554" width="11.19921875" style="754"/>
    <col min="12555" max="12555" width="8.19921875" style="754" customWidth="1"/>
    <col min="12556" max="12556" width="10.19921875" style="754" customWidth="1"/>
    <col min="12557" max="12557" width="9" style="754" customWidth="1"/>
    <col min="12558" max="12558" width="10.5" style="754" customWidth="1"/>
    <col min="12559" max="12559" width="10.69921875" style="754" customWidth="1"/>
    <col min="12560" max="12560" width="8.19921875" style="754" customWidth="1"/>
    <col min="12561" max="12561" width="9" style="754" customWidth="1"/>
    <col min="12562" max="12563" width="7.59765625" style="754" customWidth="1"/>
    <col min="12564" max="12564" width="8" style="754" customWidth="1"/>
    <col min="12565" max="12565" width="9.8984375" style="754" customWidth="1"/>
    <col min="12566" max="12566" width="5.69921875" style="754" customWidth="1"/>
    <col min="12567" max="12567" width="7.59765625" style="754" customWidth="1"/>
    <col min="12568" max="12568" width="7.8984375" style="754" customWidth="1"/>
    <col min="12569" max="12569" width="7.59765625" style="754" customWidth="1"/>
    <col min="12570" max="12570" width="7.09765625" style="754" customWidth="1"/>
    <col min="12571" max="12800" width="11.19921875" style="754"/>
    <col min="12801" max="12801" width="10.19921875" style="754" customWidth="1"/>
    <col min="12802" max="12802" width="9" style="754" customWidth="1"/>
    <col min="12803" max="12803" width="6.19921875" style="754" customWidth="1"/>
    <col min="12804" max="12804" width="10.69921875" style="754" customWidth="1"/>
    <col min="12805" max="12806" width="10.19921875" style="754" customWidth="1"/>
    <col min="12807" max="12807" width="11.69921875" style="754" customWidth="1"/>
    <col min="12808" max="12809" width="10.19921875" style="754" customWidth="1"/>
    <col min="12810" max="12810" width="11.19921875" style="754"/>
    <col min="12811" max="12811" width="8.19921875" style="754" customWidth="1"/>
    <col min="12812" max="12812" width="10.19921875" style="754" customWidth="1"/>
    <col min="12813" max="12813" width="9" style="754" customWidth="1"/>
    <col min="12814" max="12814" width="10.5" style="754" customWidth="1"/>
    <col min="12815" max="12815" width="10.69921875" style="754" customWidth="1"/>
    <col min="12816" max="12816" width="8.19921875" style="754" customWidth="1"/>
    <col min="12817" max="12817" width="9" style="754" customWidth="1"/>
    <col min="12818" max="12819" width="7.59765625" style="754" customWidth="1"/>
    <col min="12820" max="12820" width="8" style="754" customWidth="1"/>
    <col min="12821" max="12821" width="9.8984375" style="754" customWidth="1"/>
    <col min="12822" max="12822" width="5.69921875" style="754" customWidth="1"/>
    <col min="12823" max="12823" width="7.59765625" style="754" customWidth="1"/>
    <col min="12824" max="12824" width="7.8984375" style="754" customWidth="1"/>
    <col min="12825" max="12825" width="7.59765625" style="754" customWidth="1"/>
    <col min="12826" max="12826" width="7.09765625" style="754" customWidth="1"/>
    <col min="12827" max="13056" width="11.19921875" style="754"/>
    <col min="13057" max="13057" width="10.19921875" style="754" customWidth="1"/>
    <col min="13058" max="13058" width="9" style="754" customWidth="1"/>
    <col min="13059" max="13059" width="6.19921875" style="754" customWidth="1"/>
    <col min="13060" max="13060" width="10.69921875" style="754" customWidth="1"/>
    <col min="13061" max="13062" width="10.19921875" style="754" customWidth="1"/>
    <col min="13063" max="13063" width="11.69921875" style="754" customWidth="1"/>
    <col min="13064" max="13065" width="10.19921875" style="754" customWidth="1"/>
    <col min="13066" max="13066" width="11.19921875" style="754"/>
    <col min="13067" max="13067" width="8.19921875" style="754" customWidth="1"/>
    <col min="13068" max="13068" width="10.19921875" style="754" customWidth="1"/>
    <col min="13069" max="13069" width="9" style="754" customWidth="1"/>
    <col min="13070" max="13070" width="10.5" style="754" customWidth="1"/>
    <col min="13071" max="13071" width="10.69921875" style="754" customWidth="1"/>
    <col min="13072" max="13072" width="8.19921875" style="754" customWidth="1"/>
    <col min="13073" max="13073" width="9" style="754" customWidth="1"/>
    <col min="13074" max="13075" width="7.59765625" style="754" customWidth="1"/>
    <col min="13076" max="13076" width="8" style="754" customWidth="1"/>
    <col min="13077" max="13077" width="9.8984375" style="754" customWidth="1"/>
    <col min="13078" max="13078" width="5.69921875" style="754" customWidth="1"/>
    <col min="13079" max="13079" width="7.59765625" style="754" customWidth="1"/>
    <col min="13080" max="13080" width="7.8984375" style="754" customWidth="1"/>
    <col min="13081" max="13081" width="7.59765625" style="754" customWidth="1"/>
    <col min="13082" max="13082" width="7.09765625" style="754" customWidth="1"/>
    <col min="13083" max="13312" width="11.19921875" style="754"/>
    <col min="13313" max="13313" width="10.19921875" style="754" customWidth="1"/>
    <col min="13314" max="13314" width="9" style="754" customWidth="1"/>
    <col min="13315" max="13315" width="6.19921875" style="754" customWidth="1"/>
    <col min="13316" max="13316" width="10.69921875" style="754" customWidth="1"/>
    <col min="13317" max="13318" width="10.19921875" style="754" customWidth="1"/>
    <col min="13319" max="13319" width="11.69921875" style="754" customWidth="1"/>
    <col min="13320" max="13321" width="10.19921875" style="754" customWidth="1"/>
    <col min="13322" max="13322" width="11.19921875" style="754"/>
    <col min="13323" max="13323" width="8.19921875" style="754" customWidth="1"/>
    <col min="13324" max="13324" width="10.19921875" style="754" customWidth="1"/>
    <col min="13325" max="13325" width="9" style="754" customWidth="1"/>
    <col min="13326" max="13326" width="10.5" style="754" customWidth="1"/>
    <col min="13327" max="13327" width="10.69921875" style="754" customWidth="1"/>
    <col min="13328" max="13328" width="8.19921875" style="754" customWidth="1"/>
    <col min="13329" max="13329" width="9" style="754" customWidth="1"/>
    <col min="13330" max="13331" width="7.59765625" style="754" customWidth="1"/>
    <col min="13332" max="13332" width="8" style="754" customWidth="1"/>
    <col min="13333" max="13333" width="9.8984375" style="754" customWidth="1"/>
    <col min="13334" max="13334" width="5.69921875" style="754" customWidth="1"/>
    <col min="13335" max="13335" width="7.59765625" style="754" customWidth="1"/>
    <col min="13336" max="13336" width="7.8984375" style="754" customWidth="1"/>
    <col min="13337" max="13337" width="7.59765625" style="754" customWidth="1"/>
    <col min="13338" max="13338" width="7.09765625" style="754" customWidth="1"/>
    <col min="13339" max="13568" width="11.19921875" style="754"/>
    <col min="13569" max="13569" width="10.19921875" style="754" customWidth="1"/>
    <col min="13570" max="13570" width="9" style="754" customWidth="1"/>
    <col min="13571" max="13571" width="6.19921875" style="754" customWidth="1"/>
    <col min="13572" max="13572" width="10.69921875" style="754" customWidth="1"/>
    <col min="13573" max="13574" width="10.19921875" style="754" customWidth="1"/>
    <col min="13575" max="13575" width="11.69921875" style="754" customWidth="1"/>
    <col min="13576" max="13577" width="10.19921875" style="754" customWidth="1"/>
    <col min="13578" max="13578" width="11.19921875" style="754"/>
    <col min="13579" max="13579" width="8.19921875" style="754" customWidth="1"/>
    <col min="13580" max="13580" width="10.19921875" style="754" customWidth="1"/>
    <col min="13581" max="13581" width="9" style="754" customWidth="1"/>
    <col min="13582" max="13582" width="10.5" style="754" customWidth="1"/>
    <col min="13583" max="13583" width="10.69921875" style="754" customWidth="1"/>
    <col min="13584" max="13584" width="8.19921875" style="754" customWidth="1"/>
    <col min="13585" max="13585" width="9" style="754" customWidth="1"/>
    <col min="13586" max="13587" width="7.59765625" style="754" customWidth="1"/>
    <col min="13588" max="13588" width="8" style="754" customWidth="1"/>
    <col min="13589" max="13589" width="9.8984375" style="754" customWidth="1"/>
    <col min="13590" max="13590" width="5.69921875" style="754" customWidth="1"/>
    <col min="13591" max="13591" width="7.59765625" style="754" customWidth="1"/>
    <col min="13592" max="13592" width="7.8984375" style="754" customWidth="1"/>
    <col min="13593" max="13593" width="7.59765625" style="754" customWidth="1"/>
    <col min="13594" max="13594" width="7.09765625" style="754" customWidth="1"/>
    <col min="13595" max="13824" width="11.19921875" style="754"/>
    <col min="13825" max="13825" width="10.19921875" style="754" customWidth="1"/>
    <col min="13826" max="13826" width="9" style="754" customWidth="1"/>
    <col min="13827" max="13827" width="6.19921875" style="754" customWidth="1"/>
    <col min="13828" max="13828" width="10.69921875" style="754" customWidth="1"/>
    <col min="13829" max="13830" width="10.19921875" style="754" customWidth="1"/>
    <col min="13831" max="13831" width="11.69921875" style="754" customWidth="1"/>
    <col min="13832" max="13833" width="10.19921875" style="754" customWidth="1"/>
    <col min="13834" max="13834" width="11.19921875" style="754"/>
    <col min="13835" max="13835" width="8.19921875" style="754" customWidth="1"/>
    <col min="13836" max="13836" width="10.19921875" style="754" customWidth="1"/>
    <col min="13837" max="13837" width="9" style="754" customWidth="1"/>
    <col min="13838" max="13838" width="10.5" style="754" customWidth="1"/>
    <col min="13839" max="13839" width="10.69921875" style="754" customWidth="1"/>
    <col min="13840" max="13840" width="8.19921875" style="754" customWidth="1"/>
    <col min="13841" max="13841" width="9" style="754" customWidth="1"/>
    <col min="13842" max="13843" width="7.59765625" style="754" customWidth="1"/>
    <col min="13844" max="13844" width="8" style="754" customWidth="1"/>
    <col min="13845" max="13845" width="9.8984375" style="754" customWidth="1"/>
    <col min="13846" max="13846" width="5.69921875" style="754" customWidth="1"/>
    <col min="13847" max="13847" width="7.59765625" style="754" customWidth="1"/>
    <col min="13848" max="13848" width="7.8984375" style="754" customWidth="1"/>
    <col min="13849" max="13849" width="7.59765625" style="754" customWidth="1"/>
    <col min="13850" max="13850" width="7.09765625" style="754" customWidth="1"/>
    <col min="13851" max="14080" width="11.19921875" style="754"/>
    <col min="14081" max="14081" width="10.19921875" style="754" customWidth="1"/>
    <col min="14082" max="14082" width="9" style="754" customWidth="1"/>
    <col min="14083" max="14083" width="6.19921875" style="754" customWidth="1"/>
    <col min="14084" max="14084" width="10.69921875" style="754" customWidth="1"/>
    <col min="14085" max="14086" width="10.19921875" style="754" customWidth="1"/>
    <col min="14087" max="14087" width="11.69921875" style="754" customWidth="1"/>
    <col min="14088" max="14089" width="10.19921875" style="754" customWidth="1"/>
    <col min="14090" max="14090" width="11.19921875" style="754"/>
    <col min="14091" max="14091" width="8.19921875" style="754" customWidth="1"/>
    <col min="14092" max="14092" width="10.19921875" style="754" customWidth="1"/>
    <col min="14093" max="14093" width="9" style="754" customWidth="1"/>
    <col min="14094" max="14094" width="10.5" style="754" customWidth="1"/>
    <col min="14095" max="14095" width="10.69921875" style="754" customWidth="1"/>
    <col min="14096" max="14096" width="8.19921875" style="754" customWidth="1"/>
    <col min="14097" max="14097" width="9" style="754" customWidth="1"/>
    <col min="14098" max="14099" width="7.59765625" style="754" customWidth="1"/>
    <col min="14100" max="14100" width="8" style="754" customWidth="1"/>
    <col min="14101" max="14101" width="9.8984375" style="754" customWidth="1"/>
    <col min="14102" max="14102" width="5.69921875" style="754" customWidth="1"/>
    <col min="14103" max="14103" width="7.59765625" style="754" customWidth="1"/>
    <col min="14104" max="14104" width="7.8984375" style="754" customWidth="1"/>
    <col min="14105" max="14105" width="7.59765625" style="754" customWidth="1"/>
    <col min="14106" max="14106" width="7.09765625" style="754" customWidth="1"/>
    <col min="14107" max="14336" width="11.19921875" style="754"/>
    <col min="14337" max="14337" width="10.19921875" style="754" customWidth="1"/>
    <col min="14338" max="14338" width="9" style="754" customWidth="1"/>
    <col min="14339" max="14339" width="6.19921875" style="754" customWidth="1"/>
    <col min="14340" max="14340" width="10.69921875" style="754" customWidth="1"/>
    <col min="14341" max="14342" width="10.19921875" style="754" customWidth="1"/>
    <col min="14343" max="14343" width="11.69921875" style="754" customWidth="1"/>
    <col min="14344" max="14345" width="10.19921875" style="754" customWidth="1"/>
    <col min="14346" max="14346" width="11.19921875" style="754"/>
    <col min="14347" max="14347" width="8.19921875" style="754" customWidth="1"/>
    <col min="14348" max="14348" width="10.19921875" style="754" customWidth="1"/>
    <col min="14349" max="14349" width="9" style="754" customWidth="1"/>
    <col min="14350" max="14350" width="10.5" style="754" customWidth="1"/>
    <col min="14351" max="14351" width="10.69921875" style="754" customWidth="1"/>
    <col min="14352" max="14352" width="8.19921875" style="754" customWidth="1"/>
    <col min="14353" max="14353" width="9" style="754" customWidth="1"/>
    <col min="14354" max="14355" width="7.59765625" style="754" customWidth="1"/>
    <col min="14356" max="14356" width="8" style="754" customWidth="1"/>
    <col min="14357" max="14357" width="9.8984375" style="754" customWidth="1"/>
    <col min="14358" max="14358" width="5.69921875" style="754" customWidth="1"/>
    <col min="14359" max="14359" width="7.59765625" style="754" customWidth="1"/>
    <col min="14360" max="14360" width="7.8984375" style="754" customWidth="1"/>
    <col min="14361" max="14361" width="7.59765625" style="754" customWidth="1"/>
    <col min="14362" max="14362" width="7.09765625" style="754" customWidth="1"/>
    <col min="14363" max="14592" width="11.19921875" style="754"/>
    <col min="14593" max="14593" width="10.19921875" style="754" customWidth="1"/>
    <col min="14594" max="14594" width="9" style="754" customWidth="1"/>
    <col min="14595" max="14595" width="6.19921875" style="754" customWidth="1"/>
    <col min="14596" max="14596" width="10.69921875" style="754" customWidth="1"/>
    <col min="14597" max="14598" width="10.19921875" style="754" customWidth="1"/>
    <col min="14599" max="14599" width="11.69921875" style="754" customWidth="1"/>
    <col min="14600" max="14601" width="10.19921875" style="754" customWidth="1"/>
    <col min="14602" max="14602" width="11.19921875" style="754"/>
    <col min="14603" max="14603" width="8.19921875" style="754" customWidth="1"/>
    <col min="14604" max="14604" width="10.19921875" style="754" customWidth="1"/>
    <col min="14605" max="14605" width="9" style="754" customWidth="1"/>
    <col min="14606" max="14606" width="10.5" style="754" customWidth="1"/>
    <col min="14607" max="14607" width="10.69921875" style="754" customWidth="1"/>
    <col min="14608" max="14608" width="8.19921875" style="754" customWidth="1"/>
    <col min="14609" max="14609" width="9" style="754" customWidth="1"/>
    <col min="14610" max="14611" width="7.59765625" style="754" customWidth="1"/>
    <col min="14612" max="14612" width="8" style="754" customWidth="1"/>
    <col min="14613" max="14613" width="9.8984375" style="754" customWidth="1"/>
    <col min="14614" max="14614" width="5.69921875" style="754" customWidth="1"/>
    <col min="14615" max="14615" width="7.59765625" style="754" customWidth="1"/>
    <col min="14616" max="14616" width="7.8984375" style="754" customWidth="1"/>
    <col min="14617" max="14617" width="7.59765625" style="754" customWidth="1"/>
    <col min="14618" max="14618" width="7.09765625" style="754" customWidth="1"/>
    <col min="14619" max="14848" width="11.19921875" style="754"/>
    <col min="14849" max="14849" width="10.19921875" style="754" customWidth="1"/>
    <col min="14850" max="14850" width="9" style="754" customWidth="1"/>
    <col min="14851" max="14851" width="6.19921875" style="754" customWidth="1"/>
    <col min="14852" max="14852" width="10.69921875" style="754" customWidth="1"/>
    <col min="14853" max="14854" width="10.19921875" style="754" customWidth="1"/>
    <col min="14855" max="14855" width="11.69921875" style="754" customWidth="1"/>
    <col min="14856" max="14857" width="10.19921875" style="754" customWidth="1"/>
    <col min="14858" max="14858" width="11.19921875" style="754"/>
    <col min="14859" max="14859" width="8.19921875" style="754" customWidth="1"/>
    <col min="14860" max="14860" width="10.19921875" style="754" customWidth="1"/>
    <col min="14861" max="14861" width="9" style="754" customWidth="1"/>
    <col min="14862" max="14862" width="10.5" style="754" customWidth="1"/>
    <col min="14863" max="14863" width="10.69921875" style="754" customWidth="1"/>
    <col min="14864" max="14864" width="8.19921875" style="754" customWidth="1"/>
    <col min="14865" max="14865" width="9" style="754" customWidth="1"/>
    <col min="14866" max="14867" width="7.59765625" style="754" customWidth="1"/>
    <col min="14868" max="14868" width="8" style="754" customWidth="1"/>
    <col min="14869" max="14869" width="9.8984375" style="754" customWidth="1"/>
    <col min="14870" max="14870" width="5.69921875" style="754" customWidth="1"/>
    <col min="14871" max="14871" width="7.59765625" style="754" customWidth="1"/>
    <col min="14872" max="14872" width="7.8984375" style="754" customWidth="1"/>
    <col min="14873" max="14873" width="7.59765625" style="754" customWidth="1"/>
    <col min="14874" max="14874" width="7.09765625" style="754" customWidth="1"/>
    <col min="14875" max="15104" width="11.19921875" style="754"/>
    <col min="15105" max="15105" width="10.19921875" style="754" customWidth="1"/>
    <col min="15106" max="15106" width="9" style="754" customWidth="1"/>
    <col min="15107" max="15107" width="6.19921875" style="754" customWidth="1"/>
    <col min="15108" max="15108" width="10.69921875" style="754" customWidth="1"/>
    <col min="15109" max="15110" width="10.19921875" style="754" customWidth="1"/>
    <col min="15111" max="15111" width="11.69921875" style="754" customWidth="1"/>
    <col min="15112" max="15113" width="10.19921875" style="754" customWidth="1"/>
    <col min="15114" max="15114" width="11.19921875" style="754"/>
    <col min="15115" max="15115" width="8.19921875" style="754" customWidth="1"/>
    <col min="15116" max="15116" width="10.19921875" style="754" customWidth="1"/>
    <col min="15117" max="15117" width="9" style="754" customWidth="1"/>
    <col min="15118" max="15118" width="10.5" style="754" customWidth="1"/>
    <col min="15119" max="15119" width="10.69921875" style="754" customWidth="1"/>
    <col min="15120" max="15120" width="8.19921875" style="754" customWidth="1"/>
    <col min="15121" max="15121" width="9" style="754" customWidth="1"/>
    <col min="15122" max="15123" width="7.59765625" style="754" customWidth="1"/>
    <col min="15124" max="15124" width="8" style="754" customWidth="1"/>
    <col min="15125" max="15125" width="9.8984375" style="754" customWidth="1"/>
    <col min="15126" max="15126" width="5.69921875" style="754" customWidth="1"/>
    <col min="15127" max="15127" width="7.59765625" style="754" customWidth="1"/>
    <col min="15128" max="15128" width="7.8984375" style="754" customWidth="1"/>
    <col min="15129" max="15129" width="7.59765625" style="754" customWidth="1"/>
    <col min="15130" max="15130" width="7.09765625" style="754" customWidth="1"/>
    <col min="15131" max="15360" width="11.19921875" style="754"/>
    <col min="15361" max="15361" width="10.19921875" style="754" customWidth="1"/>
    <col min="15362" max="15362" width="9" style="754" customWidth="1"/>
    <col min="15363" max="15363" width="6.19921875" style="754" customWidth="1"/>
    <col min="15364" max="15364" width="10.69921875" style="754" customWidth="1"/>
    <col min="15365" max="15366" width="10.19921875" style="754" customWidth="1"/>
    <col min="15367" max="15367" width="11.69921875" style="754" customWidth="1"/>
    <col min="15368" max="15369" width="10.19921875" style="754" customWidth="1"/>
    <col min="15370" max="15370" width="11.19921875" style="754"/>
    <col min="15371" max="15371" width="8.19921875" style="754" customWidth="1"/>
    <col min="15372" max="15372" width="10.19921875" style="754" customWidth="1"/>
    <col min="15373" max="15373" width="9" style="754" customWidth="1"/>
    <col min="15374" max="15374" width="10.5" style="754" customWidth="1"/>
    <col min="15375" max="15375" width="10.69921875" style="754" customWidth="1"/>
    <col min="15376" max="15376" width="8.19921875" style="754" customWidth="1"/>
    <col min="15377" max="15377" width="9" style="754" customWidth="1"/>
    <col min="15378" max="15379" width="7.59765625" style="754" customWidth="1"/>
    <col min="15380" max="15380" width="8" style="754" customWidth="1"/>
    <col min="15381" max="15381" width="9.8984375" style="754" customWidth="1"/>
    <col min="15382" max="15382" width="5.69921875" style="754" customWidth="1"/>
    <col min="15383" max="15383" width="7.59765625" style="754" customWidth="1"/>
    <col min="15384" max="15384" width="7.8984375" style="754" customWidth="1"/>
    <col min="15385" max="15385" width="7.59765625" style="754" customWidth="1"/>
    <col min="15386" max="15386" width="7.09765625" style="754" customWidth="1"/>
    <col min="15387" max="15616" width="11.19921875" style="754"/>
    <col min="15617" max="15617" width="10.19921875" style="754" customWidth="1"/>
    <col min="15618" max="15618" width="9" style="754" customWidth="1"/>
    <col min="15619" max="15619" width="6.19921875" style="754" customWidth="1"/>
    <col min="15620" max="15620" width="10.69921875" style="754" customWidth="1"/>
    <col min="15621" max="15622" width="10.19921875" style="754" customWidth="1"/>
    <col min="15623" max="15623" width="11.69921875" style="754" customWidth="1"/>
    <col min="15624" max="15625" width="10.19921875" style="754" customWidth="1"/>
    <col min="15626" max="15626" width="11.19921875" style="754"/>
    <col min="15627" max="15627" width="8.19921875" style="754" customWidth="1"/>
    <col min="15628" max="15628" width="10.19921875" style="754" customWidth="1"/>
    <col min="15629" max="15629" width="9" style="754" customWidth="1"/>
    <col min="15630" max="15630" width="10.5" style="754" customWidth="1"/>
    <col min="15631" max="15631" width="10.69921875" style="754" customWidth="1"/>
    <col min="15632" max="15632" width="8.19921875" style="754" customWidth="1"/>
    <col min="15633" max="15633" width="9" style="754" customWidth="1"/>
    <col min="15634" max="15635" width="7.59765625" style="754" customWidth="1"/>
    <col min="15636" max="15636" width="8" style="754" customWidth="1"/>
    <col min="15637" max="15637" width="9.8984375" style="754" customWidth="1"/>
    <col min="15638" max="15638" width="5.69921875" style="754" customWidth="1"/>
    <col min="15639" max="15639" width="7.59765625" style="754" customWidth="1"/>
    <col min="15640" max="15640" width="7.8984375" style="754" customWidth="1"/>
    <col min="15641" max="15641" width="7.59765625" style="754" customWidth="1"/>
    <col min="15642" max="15642" width="7.09765625" style="754" customWidth="1"/>
    <col min="15643" max="15872" width="11.19921875" style="754"/>
    <col min="15873" max="15873" width="10.19921875" style="754" customWidth="1"/>
    <col min="15874" max="15874" width="9" style="754" customWidth="1"/>
    <col min="15875" max="15875" width="6.19921875" style="754" customWidth="1"/>
    <col min="15876" max="15876" width="10.69921875" style="754" customWidth="1"/>
    <col min="15877" max="15878" width="10.19921875" style="754" customWidth="1"/>
    <col min="15879" max="15879" width="11.69921875" style="754" customWidth="1"/>
    <col min="15880" max="15881" width="10.19921875" style="754" customWidth="1"/>
    <col min="15882" max="15882" width="11.19921875" style="754"/>
    <col min="15883" max="15883" width="8.19921875" style="754" customWidth="1"/>
    <col min="15884" max="15884" width="10.19921875" style="754" customWidth="1"/>
    <col min="15885" max="15885" width="9" style="754" customWidth="1"/>
    <col min="15886" max="15886" width="10.5" style="754" customWidth="1"/>
    <col min="15887" max="15887" width="10.69921875" style="754" customWidth="1"/>
    <col min="15888" max="15888" width="8.19921875" style="754" customWidth="1"/>
    <col min="15889" max="15889" width="9" style="754" customWidth="1"/>
    <col min="15890" max="15891" width="7.59765625" style="754" customWidth="1"/>
    <col min="15892" max="15892" width="8" style="754" customWidth="1"/>
    <col min="15893" max="15893" width="9.8984375" style="754" customWidth="1"/>
    <col min="15894" max="15894" width="5.69921875" style="754" customWidth="1"/>
    <col min="15895" max="15895" width="7.59765625" style="754" customWidth="1"/>
    <col min="15896" max="15896" width="7.8984375" style="754" customWidth="1"/>
    <col min="15897" max="15897" width="7.59765625" style="754" customWidth="1"/>
    <col min="15898" max="15898" width="7.09765625" style="754" customWidth="1"/>
    <col min="15899" max="16128" width="11.19921875" style="754"/>
    <col min="16129" max="16129" width="10.19921875" style="754" customWidth="1"/>
    <col min="16130" max="16130" width="9" style="754" customWidth="1"/>
    <col min="16131" max="16131" width="6.19921875" style="754" customWidth="1"/>
    <col min="16132" max="16132" width="10.69921875" style="754" customWidth="1"/>
    <col min="16133" max="16134" width="10.19921875" style="754" customWidth="1"/>
    <col min="16135" max="16135" width="11.69921875" style="754" customWidth="1"/>
    <col min="16136" max="16137" width="10.19921875" style="754" customWidth="1"/>
    <col min="16138" max="16138" width="11.19921875" style="754"/>
    <col min="16139" max="16139" width="8.19921875" style="754" customWidth="1"/>
    <col min="16140" max="16140" width="10.19921875" style="754" customWidth="1"/>
    <col min="16141" max="16141" width="9" style="754" customWidth="1"/>
    <col min="16142" max="16142" width="10.5" style="754" customWidth="1"/>
    <col min="16143" max="16143" width="10.69921875" style="754" customWidth="1"/>
    <col min="16144" max="16144" width="8.19921875" style="754" customWidth="1"/>
    <col min="16145" max="16145" width="9" style="754" customWidth="1"/>
    <col min="16146" max="16147" width="7.59765625" style="754" customWidth="1"/>
    <col min="16148" max="16148" width="8" style="754" customWidth="1"/>
    <col min="16149" max="16149" width="9.8984375" style="754" customWidth="1"/>
    <col min="16150" max="16150" width="5.69921875" style="754" customWidth="1"/>
    <col min="16151" max="16151" width="7.59765625" style="754" customWidth="1"/>
    <col min="16152" max="16152" width="7.8984375" style="754" customWidth="1"/>
    <col min="16153" max="16153" width="7.59765625" style="754" customWidth="1"/>
    <col min="16154" max="16154" width="7.09765625" style="754" customWidth="1"/>
    <col min="16155" max="16384" width="11.19921875" style="754"/>
  </cols>
  <sheetData>
    <row r="1" spans="1:18" ht="16.5" customHeight="1" thickBot="1">
      <c r="A1" s="751" t="s">
        <v>62</v>
      </c>
      <c r="B1" s="752"/>
      <c r="C1" s="753"/>
      <c r="M1" s="755"/>
      <c r="N1" s="756" t="s">
        <v>353</v>
      </c>
      <c r="O1" s="2079" t="s">
        <v>1702</v>
      </c>
      <c r="P1" s="2080"/>
      <c r="Q1" s="2080"/>
      <c r="R1" s="57" t="s">
        <v>6</v>
      </c>
    </row>
    <row r="2" spans="1:18" s="753" customFormat="1" ht="18.600000000000001" customHeight="1" thickBot="1">
      <c r="A2" s="751" t="s">
        <v>1500</v>
      </c>
      <c r="B2" s="757" t="s">
        <v>1703</v>
      </c>
      <c r="C2" s="758"/>
      <c r="D2" s="758"/>
      <c r="E2" s="758"/>
      <c r="F2" s="758"/>
      <c r="G2" s="758"/>
      <c r="H2" s="758"/>
      <c r="I2" s="758"/>
      <c r="J2" s="758"/>
      <c r="K2" s="758"/>
      <c r="L2" s="759"/>
      <c r="M2" s="175"/>
      <c r="N2" s="756" t="s">
        <v>1704</v>
      </c>
      <c r="O2" s="2081" t="s">
        <v>1705</v>
      </c>
      <c r="P2" s="2081"/>
      <c r="Q2" s="2081"/>
    </row>
    <row r="3" spans="1:18" ht="19.5" customHeight="1">
      <c r="A3" s="755"/>
      <c r="B3" s="755"/>
      <c r="C3" s="760"/>
      <c r="D3" s="2082"/>
      <c r="E3" s="2082"/>
      <c r="F3" s="2082"/>
      <c r="G3" s="2082"/>
      <c r="H3" s="2082"/>
      <c r="I3" s="2082"/>
    </row>
    <row r="4" spans="1:18" ht="34.950000000000003" customHeight="1">
      <c r="A4" s="2083" t="s">
        <v>1706</v>
      </c>
      <c r="B4" s="2083"/>
      <c r="C4" s="2083"/>
      <c r="D4" s="2083"/>
      <c r="E4" s="2083"/>
      <c r="F4" s="2083"/>
      <c r="G4" s="2083"/>
      <c r="H4" s="2083"/>
      <c r="I4" s="2083"/>
      <c r="J4" s="2083"/>
      <c r="K4" s="2083"/>
      <c r="L4" s="2083"/>
      <c r="M4" s="2083"/>
      <c r="N4" s="2083"/>
      <c r="O4" s="2083"/>
      <c r="P4" s="2083"/>
      <c r="Q4" s="2083"/>
    </row>
    <row r="5" spans="1:18" ht="14.4" customHeight="1">
      <c r="A5" s="761"/>
      <c r="B5" s="762"/>
      <c r="C5" s="762"/>
      <c r="D5" s="762"/>
      <c r="E5" s="762"/>
      <c r="F5" s="762"/>
      <c r="G5" s="762"/>
      <c r="H5" s="762"/>
      <c r="I5" s="762"/>
      <c r="J5" s="762"/>
      <c r="K5" s="762"/>
    </row>
    <row r="6" spans="1:18" ht="17.25" customHeight="1" thickBot="1">
      <c r="A6" s="755"/>
      <c r="B6" s="763"/>
      <c r="C6" s="763"/>
      <c r="D6" s="2084" t="s">
        <v>2017</v>
      </c>
      <c r="E6" s="2084"/>
      <c r="F6" s="2084"/>
      <c r="G6" s="2084"/>
      <c r="H6" s="2084"/>
      <c r="I6" s="2084"/>
      <c r="J6" s="2084"/>
      <c r="K6" s="2084"/>
      <c r="L6" s="2084"/>
      <c r="M6" s="2084"/>
      <c r="N6" s="2084"/>
      <c r="Q6" s="764" t="s">
        <v>1707</v>
      </c>
    </row>
    <row r="7" spans="1:18" s="755" customFormat="1" ht="24.9" customHeight="1" thickBot="1">
      <c r="A7" s="2085" t="s">
        <v>1708</v>
      </c>
      <c r="B7" s="2085" t="s">
        <v>1709</v>
      </c>
      <c r="C7" s="2086" t="s">
        <v>1710</v>
      </c>
      <c r="D7" s="2086"/>
      <c r="E7" s="2087" t="s">
        <v>1711</v>
      </c>
      <c r="F7" s="2087"/>
      <c r="G7" s="2087"/>
      <c r="H7" s="2087" t="s">
        <v>1712</v>
      </c>
      <c r="I7" s="2087"/>
      <c r="J7" s="2087"/>
      <c r="K7" s="765" t="s">
        <v>1713</v>
      </c>
      <c r="L7" s="766" t="s">
        <v>1714</v>
      </c>
      <c r="M7" s="765" t="s">
        <v>1715</v>
      </c>
      <c r="N7" s="2074" t="s">
        <v>1716</v>
      </c>
      <c r="O7" s="2075" t="s">
        <v>1717</v>
      </c>
      <c r="P7" s="2075" t="s">
        <v>1718</v>
      </c>
      <c r="Q7" s="2076" t="s">
        <v>1719</v>
      </c>
    </row>
    <row r="8" spans="1:18" ht="24.9" customHeight="1" thickBot="1">
      <c r="A8" s="2085"/>
      <c r="B8" s="2085"/>
      <c r="C8" s="2077" t="s">
        <v>1720</v>
      </c>
      <c r="D8" s="2078" t="s">
        <v>1721</v>
      </c>
      <c r="E8" s="767" t="s">
        <v>1722</v>
      </c>
      <c r="F8" s="767" t="s">
        <v>1723</v>
      </c>
      <c r="G8" s="767" t="s">
        <v>1724</v>
      </c>
      <c r="H8" s="767" t="s">
        <v>1722</v>
      </c>
      <c r="I8" s="767" t="s">
        <v>1725</v>
      </c>
      <c r="J8" s="767" t="s">
        <v>1726</v>
      </c>
      <c r="K8" s="768" t="s">
        <v>1727</v>
      </c>
      <c r="L8" s="769" t="s">
        <v>1727</v>
      </c>
      <c r="M8" s="769" t="s">
        <v>1728</v>
      </c>
      <c r="N8" s="2074"/>
      <c r="O8" s="2075"/>
      <c r="P8" s="2075"/>
      <c r="Q8" s="2076"/>
    </row>
    <row r="9" spans="1:18" ht="24.9" customHeight="1" thickBot="1">
      <c r="A9" s="2085"/>
      <c r="B9" s="2085"/>
      <c r="C9" s="2077"/>
      <c r="D9" s="2078"/>
      <c r="E9" s="770" t="s">
        <v>1729</v>
      </c>
      <c r="F9" s="770" t="s">
        <v>1730</v>
      </c>
      <c r="G9" s="770" t="s">
        <v>1731</v>
      </c>
      <c r="H9" s="770" t="s">
        <v>1732</v>
      </c>
      <c r="I9" s="770" t="s">
        <v>1733</v>
      </c>
      <c r="J9" s="770" t="s">
        <v>1734</v>
      </c>
      <c r="K9" s="771" t="s">
        <v>1735</v>
      </c>
      <c r="L9" s="771" t="s">
        <v>1736</v>
      </c>
      <c r="M9" s="772" t="s">
        <v>1737</v>
      </c>
      <c r="N9" s="2074"/>
      <c r="O9" s="2075"/>
      <c r="P9" s="2075"/>
      <c r="Q9" s="2076"/>
    </row>
    <row r="10" spans="1:18" s="753" customFormat="1" ht="30" customHeight="1">
      <c r="A10" s="773" t="s">
        <v>1738</v>
      </c>
      <c r="B10" s="774">
        <v>0</v>
      </c>
      <c r="C10" s="774">
        <v>0</v>
      </c>
      <c r="D10" s="774">
        <v>0</v>
      </c>
      <c r="E10" s="774">
        <v>0</v>
      </c>
      <c r="F10" s="774">
        <v>0</v>
      </c>
      <c r="G10" s="774">
        <v>0</v>
      </c>
      <c r="H10" s="774">
        <v>0</v>
      </c>
      <c r="I10" s="774">
        <v>0</v>
      </c>
      <c r="J10" s="774">
        <v>0</v>
      </c>
      <c r="K10" s="774">
        <v>0</v>
      </c>
      <c r="L10" s="774">
        <v>0</v>
      </c>
      <c r="M10" s="774">
        <v>0</v>
      </c>
      <c r="N10" s="774">
        <v>0</v>
      </c>
      <c r="O10" s="774">
        <v>0</v>
      </c>
      <c r="P10" s="774">
        <v>0</v>
      </c>
      <c r="Q10" s="774">
        <v>0</v>
      </c>
    </row>
    <row r="11" spans="1:18" ht="30" customHeight="1">
      <c r="A11" s="775"/>
      <c r="B11" s="776"/>
      <c r="C11" s="776"/>
      <c r="D11" s="776"/>
      <c r="E11" s="776"/>
      <c r="F11" s="776"/>
      <c r="G11" s="776"/>
      <c r="H11" s="776"/>
      <c r="I11" s="776"/>
      <c r="J11" s="776"/>
      <c r="K11" s="776"/>
      <c r="L11" s="776"/>
      <c r="M11" s="776"/>
      <c r="N11" s="776"/>
      <c r="O11" s="776"/>
      <c r="P11" s="776"/>
      <c r="Q11" s="776"/>
    </row>
    <row r="12" spans="1:18" ht="30" customHeight="1">
      <c r="A12" s="775"/>
      <c r="B12" s="776"/>
      <c r="C12" s="776"/>
      <c r="D12" s="776"/>
      <c r="E12" s="776"/>
      <c r="F12" s="776"/>
      <c r="G12" s="776"/>
      <c r="H12" s="776"/>
      <c r="I12" s="776"/>
      <c r="J12" s="776"/>
      <c r="K12" s="776"/>
      <c r="L12" s="776"/>
      <c r="M12" s="776"/>
      <c r="N12" s="776"/>
      <c r="O12" s="776"/>
      <c r="P12" s="776"/>
      <c r="Q12" s="776"/>
    </row>
    <row r="13" spans="1:18" ht="30" customHeight="1">
      <c r="A13" s="775"/>
      <c r="B13" s="776"/>
      <c r="C13" s="776"/>
      <c r="D13" s="776"/>
      <c r="E13" s="776"/>
      <c r="F13" s="776"/>
      <c r="G13" s="776"/>
      <c r="H13" s="776"/>
      <c r="I13" s="776"/>
      <c r="J13" s="776"/>
      <c r="K13" s="776"/>
      <c r="L13" s="776"/>
      <c r="M13" s="776"/>
      <c r="N13" s="776"/>
      <c r="O13" s="776"/>
      <c r="P13" s="776"/>
      <c r="Q13" s="776"/>
    </row>
    <row r="14" spans="1:18" ht="30" customHeight="1">
      <c r="A14" s="775"/>
      <c r="B14" s="776"/>
      <c r="C14" s="776"/>
      <c r="D14" s="776"/>
      <c r="E14" s="776"/>
      <c r="F14" s="776"/>
      <c r="G14" s="776"/>
      <c r="H14" s="776"/>
      <c r="I14" s="776"/>
      <c r="J14" s="776"/>
      <c r="K14" s="776"/>
      <c r="L14" s="776"/>
      <c r="M14" s="776"/>
      <c r="N14" s="776"/>
      <c r="O14" s="776"/>
      <c r="P14" s="776"/>
      <c r="Q14" s="776"/>
    </row>
    <row r="15" spans="1:18" ht="30" customHeight="1">
      <c r="A15" s="775"/>
      <c r="B15" s="776"/>
      <c r="C15" s="776"/>
      <c r="D15" s="776"/>
      <c r="E15" s="776"/>
      <c r="F15" s="776"/>
      <c r="G15" s="776"/>
      <c r="H15" s="776"/>
      <c r="I15" s="776"/>
      <c r="J15" s="776"/>
      <c r="K15" s="776"/>
      <c r="L15" s="776"/>
      <c r="M15" s="776"/>
      <c r="N15" s="776"/>
      <c r="O15" s="776"/>
      <c r="P15" s="776"/>
      <c r="Q15" s="776"/>
    </row>
    <row r="16" spans="1:18" ht="30" customHeight="1">
      <c r="A16" s="775"/>
      <c r="B16" s="776"/>
      <c r="C16" s="776"/>
      <c r="D16" s="776"/>
      <c r="E16" s="776"/>
      <c r="F16" s="776"/>
      <c r="G16" s="776"/>
      <c r="H16" s="776"/>
      <c r="I16" s="776"/>
      <c r="J16" s="776"/>
      <c r="K16" s="776"/>
      <c r="L16" s="776"/>
      <c r="M16" s="776"/>
      <c r="N16" s="776"/>
      <c r="O16" s="776"/>
      <c r="P16" s="776"/>
      <c r="Q16" s="776"/>
    </row>
    <row r="17" spans="1:26" ht="30" customHeight="1">
      <c r="A17" s="775"/>
      <c r="B17" s="776"/>
      <c r="C17" s="776"/>
      <c r="D17" s="776"/>
      <c r="E17" s="776"/>
      <c r="F17" s="776"/>
      <c r="G17" s="776"/>
      <c r="H17" s="776"/>
      <c r="I17" s="776"/>
      <c r="J17" s="776"/>
      <c r="K17" s="776"/>
      <c r="L17" s="776"/>
      <c r="M17" s="776"/>
      <c r="N17" s="776"/>
      <c r="O17" s="776"/>
      <c r="P17" s="776"/>
      <c r="Q17" s="776"/>
    </row>
    <row r="18" spans="1:26" ht="30" customHeight="1">
      <c r="A18" s="775"/>
      <c r="B18" s="776"/>
      <c r="C18" s="776"/>
      <c r="D18" s="776"/>
      <c r="E18" s="776"/>
      <c r="F18" s="776"/>
      <c r="G18" s="776"/>
      <c r="H18" s="776"/>
      <c r="I18" s="776"/>
      <c r="J18" s="776"/>
      <c r="K18" s="776"/>
      <c r="L18" s="776"/>
      <c r="M18" s="776"/>
      <c r="N18" s="776"/>
      <c r="O18" s="776"/>
      <c r="P18" s="776"/>
      <c r="Q18" s="776"/>
    </row>
    <row r="19" spans="1:26" ht="30" customHeight="1">
      <c r="A19" s="775"/>
      <c r="B19" s="776"/>
      <c r="C19" s="776"/>
      <c r="D19" s="776"/>
      <c r="E19" s="776"/>
      <c r="F19" s="776"/>
      <c r="G19" s="776"/>
      <c r="H19" s="776"/>
      <c r="I19" s="776"/>
      <c r="J19" s="776"/>
      <c r="K19" s="776"/>
      <c r="L19" s="776"/>
      <c r="M19" s="776"/>
      <c r="N19" s="776"/>
      <c r="O19" s="776"/>
      <c r="P19" s="776"/>
      <c r="Q19" s="776"/>
    </row>
    <row r="20" spans="1:26" ht="30" customHeight="1">
      <c r="A20" s="777"/>
      <c r="B20" s="778"/>
      <c r="C20" s="778"/>
      <c r="D20" s="778"/>
      <c r="E20" s="778"/>
      <c r="F20" s="778"/>
      <c r="G20" s="778"/>
      <c r="H20" s="778"/>
      <c r="I20" s="778"/>
      <c r="J20" s="778"/>
      <c r="K20" s="778"/>
      <c r="L20" s="778"/>
      <c r="M20" s="778"/>
      <c r="N20" s="778"/>
      <c r="O20" s="778"/>
      <c r="P20" s="778"/>
      <c r="Q20" s="778"/>
    </row>
    <row r="21" spans="1:26" ht="30" customHeight="1" thickBot="1">
      <c r="A21" s="779" t="s">
        <v>1536</v>
      </c>
      <c r="B21" s="780"/>
      <c r="C21" s="780"/>
      <c r="D21" s="780"/>
      <c r="E21" s="780"/>
      <c r="F21" s="780"/>
      <c r="G21" s="780"/>
      <c r="H21" s="780"/>
      <c r="I21" s="780"/>
      <c r="J21" s="780"/>
      <c r="K21" s="780"/>
      <c r="L21" s="780"/>
      <c r="M21" s="780"/>
      <c r="N21" s="780"/>
      <c r="O21" s="780"/>
      <c r="P21" s="780"/>
      <c r="Q21" s="780"/>
    </row>
    <row r="22" spans="1:26" ht="18.600000000000001" customHeight="1">
      <c r="A22" s="781" t="s">
        <v>256</v>
      </c>
      <c r="B22" s="753"/>
      <c r="C22" s="753"/>
      <c r="E22" s="781" t="s">
        <v>257</v>
      </c>
      <c r="F22" s="753"/>
      <c r="H22" s="753" t="s">
        <v>1317</v>
      </c>
      <c r="I22" s="753"/>
      <c r="J22" s="753"/>
      <c r="L22" s="782" t="s">
        <v>1537</v>
      </c>
      <c r="M22" s="782"/>
      <c r="N22" s="753"/>
      <c r="O22" s="753"/>
      <c r="Q22" s="783" t="s">
        <v>2074</v>
      </c>
    </row>
    <row r="23" spans="1:26" ht="29.4" customHeight="1">
      <c r="F23" s="753"/>
      <c r="H23" s="753" t="s">
        <v>260</v>
      </c>
      <c r="I23" s="753"/>
      <c r="J23" s="753"/>
      <c r="K23" s="781"/>
      <c r="L23" s="753"/>
      <c r="N23" s="753"/>
      <c r="O23" s="753"/>
    </row>
    <row r="24" spans="1:26" ht="18.600000000000001" customHeight="1">
      <c r="A24" s="784" t="s">
        <v>1739</v>
      </c>
      <c r="B24" s="785"/>
      <c r="C24" s="753"/>
      <c r="D24" s="753"/>
      <c r="E24" s="753"/>
      <c r="F24" s="753"/>
      <c r="G24" s="753"/>
      <c r="H24" s="753"/>
      <c r="I24" s="753"/>
      <c r="J24" s="753"/>
      <c r="K24" s="753"/>
      <c r="L24" s="753"/>
      <c r="M24" s="753"/>
      <c r="N24" s="753"/>
      <c r="O24" s="753"/>
      <c r="P24" s="753"/>
      <c r="Q24" s="786"/>
      <c r="R24" s="753"/>
      <c r="S24" s="753"/>
      <c r="T24" s="753"/>
      <c r="U24" s="753"/>
      <c r="V24" s="753"/>
      <c r="W24" s="753"/>
      <c r="X24" s="753"/>
      <c r="Y24" s="753"/>
      <c r="Z24" s="753"/>
    </row>
    <row r="25" spans="1:26" ht="18.600000000000001" customHeight="1">
      <c r="A25" s="787" t="s">
        <v>376</v>
      </c>
      <c r="B25" s="753" t="s">
        <v>1740</v>
      </c>
      <c r="C25" s="753"/>
      <c r="D25" s="753"/>
      <c r="E25" s="753"/>
      <c r="F25" s="753"/>
      <c r="G25" s="753"/>
      <c r="H25" s="753"/>
      <c r="I25" s="753"/>
      <c r="J25" s="753"/>
      <c r="K25" s="753"/>
      <c r="L25" s="753"/>
      <c r="M25" s="753"/>
      <c r="N25" s="753"/>
      <c r="O25" s="753"/>
      <c r="P25" s="753"/>
      <c r="Q25" s="753"/>
      <c r="R25" s="753"/>
      <c r="S25" s="753"/>
      <c r="T25" s="753"/>
      <c r="U25" s="753"/>
      <c r="V25" s="753"/>
      <c r="W25" s="753"/>
      <c r="X25" s="753"/>
      <c r="Y25" s="753"/>
      <c r="Z25" s="753"/>
    </row>
    <row r="26" spans="1:26" ht="18.600000000000001" customHeight="1">
      <c r="B26" s="754" t="s">
        <v>1741</v>
      </c>
    </row>
  </sheetData>
  <sheetProtection formatCells="0" formatColumns="0" formatRows="0" insertRows="0" deleteRows="0" selectLockedCells="1"/>
  <mergeCells count="16">
    <mergeCell ref="A7:A9"/>
    <mergeCell ref="B7:B9"/>
    <mergeCell ref="C7:D7"/>
    <mergeCell ref="E7:G7"/>
    <mergeCell ref="H7:J7"/>
    <mergeCell ref="O1:Q1"/>
    <mergeCell ref="O2:Q2"/>
    <mergeCell ref="D3:I3"/>
    <mergeCell ref="A4:Q4"/>
    <mergeCell ref="D6:N6"/>
    <mergeCell ref="N7:N9"/>
    <mergeCell ref="O7:O9"/>
    <mergeCell ref="P7:P9"/>
    <mergeCell ref="Q7:Q9"/>
    <mergeCell ref="C8:C9"/>
    <mergeCell ref="D8:D9"/>
  </mergeCells>
  <phoneticPr fontId="11" type="noConversion"/>
  <hyperlinks>
    <hyperlink ref="R1" location="預告統計資料發布時間表!A1" display="回發布時間表" xr:uid="{5CDB3E1A-DC46-4D37-B4B3-1BACC3E63B08}"/>
  </hyperlinks>
  <printOptions horizontalCentered="1"/>
  <pageMargins left="0.59055118110236227" right="0.59055118110236227" top="0.59055118110236227" bottom="0.59055118110236227" header="0.51181102362204722" footer="0.51181102362204722"/>
  <pageSetup paperSize="9" scale="75" firstPageNumber="0" orientation="landscape" horizontalDpi="300" verticalDpi="300"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U30"/>
  <sheetViews>
    <sheetView topLeftCell="J1" workbookViewId="0">
      <selection activeCell="O21" sqref="O21"/>
    </sheetView>
  </sheetViews>
  <sheetFormatPr defaultColWidth="8.69921875" defaultRowHeight="16.2"/>
  <cols>
    <col min="1" max="1" width="18.19921875" style="791" customWidth="1"/>
    <col min="2" max="2" width="17.09765625" style="791" customWidth="1"/>
    <col min="3" max="4" width="17.19921875" style="791" customWidth="1"/>
    <col min="5" max="5" width="18.09765625" style="791" customWidth="1"/>
    <col min="6" max="6" width="18.19921875" style="791" customWidth="1"/>
    <col min="7" max="7" width="19" style="791" customWidth="1"/>
    <col min="8" max="8" width="18.5" style="791" customWidth="1"/>
    <col min="9" max="9" width="18.19921875" style="791" customWidth="1"/>
    <col min="10" max="10" width="18.09765625" style="789" customWidth="1"/>
    <col min="11" max="11" width="16.5" style="789" customWidth="1"/>
    <col min="12" max="12" width="13" style="789" customWidth="1"/>
    <col min="13" max="13" width="12.8984375" style="789" customWidth="1"/>
    <col min="14" max="14" width="18.3984375" style="789" customWidth="1"/>
    <col min="15" max="15" width="17.69921875" style="789" bestFit="1" customWidth="1"/>
    <col min="16" max="16" width="22.09765625" style="789" bestFit="1" customWidth="1"/>
    <col min="17" max="17" width="13.5" style="789" bestFit="1" customWidth="1"/>
    <col min="18" max="18" width="9.3984375" style="789" bestFit="1" customWidth="1"/>
    <col min="19" max="19" width="6.3984375" style="789" customWidth="1"/>
    <col min="20" max="20" width="18.5" style="789" customWidth="1"/>
    <col min="21" max="1026" width="11.09765625" style="791" customWidth="1"/>
    <col min="1027" max="1027" width="11" style="791" customWidth="1"/>
    <col min="1028" max="1032" width="10.59765625" style="791" customWidth="1"/>
    <col min="1033" max="1035" width="11" style="791" customWidth="1"/>
    <col min="1036" max="1036" width="10.3984375" style="791" customWidth="1"/>
    <col min="1037" max="16384" width="8.69921875" style="791"/>
  </cols>
  <sheetData>
    <row r="1" spans="1:21" ht="16.8" thickBot="1">
      <c r="A1" s="788" t="s">
        <v>30</v>
      </c>
      <c r="B1" s="789"/>
      <c r="C1" s="789"/>
      <c r="D1" s="789"/>
      <c r="E1" s="789"/>
      <c r="F1" s="789"/>
      <c r="G1" s="790" t="s">
        <v>353</v>
      </c>
      <c r="H1" s="2092" t="s">
        <v>1742</v>
      </c>
      <c r="I1" s="2092"/>
      <c r="J1" s="788" t="s">
        <v>30</v>
      </c>
      <c r="R1" s="790" t="s">
        <v>353</v>
      </c>
      <c r="S1" s="2092" t="s">
        <v>1742</v>
      </c>
      <c r="T1" s="2092"/>
      <c r="U1" s="57" t="s">
        <v>6</v>
      </c>
    </row>
    <row r="2" spans="1:21" ht="16.8" thickBot="1">
      <c r="A2" s="792" t="s">
        <v>1743</v>
      </c>
      <c r="B2" s="793" t="s">
        <v>1744</v>
      </c>
      <c r="C2" s="794"/>
      <c r="D2" s="794"/>
      <c r="E2" s="794"/>
      <c r="F2" s="794"/>
      <c r="G2" s="790" t="s">
        <v>497</v>
      </c>
      <c r="H2" s="2092" t="s">
        <v>1745</v>
      </c>
      <c r="I2" s="2092"/>
      <c r="J2" s="792" t="s">
        <v>1743</v>
      </c>
      <c r="K2" s="793" t="s">
        <v>1744</v>
      </c>
      <c r="L2" s="794"/>
      <c r="M2" s="794"/>
      <c r="N2" s="794"/>
      <c r="O2" s="794"/>
      <c r="P2" s="794"/>
      <c r="Q2" s="794"/>
      <c r="R2" s="790" t="s">
        <v>497</v>
      </c>
      <c r="S2" s="2092" t="s">
        <v>1745</v>
      </c>
      <c r="T2" s="2092"/>
    </row>
    <row r="3" spans="1:21" ht="17.100000000000001" customHeight="1">
      <c r="A3" s="789"/>
      <c r="B3" s="789"/>
      <c r="C3" s="789"/>
      <c r="D3" s="789"/>
      <c r="E3" s="789"/>
      <c r="F3" s="789"/>
      <c r="G3" s="789"/>
      <c r="H3" s="789"/>
      <c r="I3" s="789"/>
    </row>
    <row r="4" spans="1:21" ht="20.100000000000001" customHeight="1">
      <c r="A4" s="2093" t="s">
        <v>1746</v>
      </c>
      <c r="B4" s="2093"/>
      <c r="C4" s="2093"/>
      <c r="D4" s="2093"/>
      <c r="E4" s="2093"/>
      <c r="F4" s="2093"/>
      <c r="G4" s="2093"/>
      <c r="H4" s="2093"/>
      <c r="I4" s="2093"/>
      <c r="J4" s="2093" t="s">
        <v>1747</v>
      </c>
      <c r="K4" s="2093"/>
      <c r="L4" s="2093"/>
      <c r="M4" s="2093"/>
      <c r="N4" s="2093"/>
      <c r="O4" s="2093"/>
      <c r="P4" s="2093"/>
      <c r="Q4" s="2093"/>
      <c r="R4" s="2093"/>
      <c r="S4" s="2093"/>
      <c r="T4" s="2093"/>
    </row>
    <row r="5" spans="1:21" ht="17.100000000000001" customHeight="1">
      <c r="A5" s="789"/>
      <c r="B5" s="789"/>
      <c r="C5" s="789"/>
      <c r="D5" s="789"/>
      <c r="E5" s="789"/>
      <c r="F5" s="789"/>
      <c r="G5" s="795"/>
      <c r="H5" s="789"/>
      <c r="I5" s="789"/>
      <c r="S5" s="795" t="s">
        <v>1748</v>
      </c>
      <c r="T5" s="795"/>
    </row>
    <row r="6" spans="1:21" ht="17.100000000000001" customHeight="1" thickBot="1">
      <c r="A6" s="789"/>
      <c r="B6" s="2094" t="s">
        <v>2015</v>
      </c>
      <c r="C6" s="2094"/>
      <c r="D6" s="2094"/>
      <c r="E6" s="2094"/>
      <c r="F6" s="2094"/>
      <c r="G6" s="2094"/>
      <c r="I6" s="795" t="s">
        <v>1749</v>
      </c>
      <c r="J6" s="2094" t="s">
        <v>2016</v>
      </c>
      <c r="K6" s="2094"/>
      <c r="L6" s="2094"/>
      <c r="M6" s="2094"/>
      <c r="N6" s="2094"/>
      <c r="O6" s="2094"/>
      <c r="P6" s="2094"/>
      <c r="Q6" s="2094"/>
      <c r="R6" s="2094"/>
      <c r="S6" s="2094"/>
      <c r="T6" s="2094"/>
    </row>
    <row r="7" spans="1:21">
      <c r="A7" s="796" t="s">
        <v>1750</v>
      </c>
      <c r="B7" s="797" t="s">
        <v>1751</v>
      </c>
      <c r="C7" s="2095" t="s">
        <v>1752</v>
      </c>
      <c r="D7" s="2095"/>
      <c r="E7" s="2095"/>
      <c r="F7" s="2095"/>
      <c r="G7" s="2096" t="s">
        <v>1753</v>
      </c>
      <c r="H7" s="2096"/>
      <c r="I7" s="2096"/>
      <c r="J7" s="796" t="s">
        <v>1750</v>
      </c>
      <c r="K7" s="797" t="s">
        <v>1751</v>
      </c>
      <c r="L7" s="2097" t="s">
        <v>1753</v>
      </c>
      <c r="M7" s="2097"/>
      <c r="N7" s="2097"/>
      <c r="O7" s="2097"/>
      <c r="P7" s="2097"/>
      <c r="Q7" s="2097"/>
      <c r="R7" s="2097"/>
      <c r="S7" s="2097"/>
      <c r="T7" s="2097"/>
    </row>
    <row r="8" spans="1:21" ht="16.8" thickBot="1">
      <c r="A8" s="794"/>
      <c r="B8" s="798" t="s">
        <v>1754</v>
      </c>
      <c r="C8" s="799" t="s">
        <v>1755</v>
      </c>
      <c r="D8" s="799" t="s">
        <v>1756</v>
      </c>
      <c r="E8" s="799" t="s">
        <v>1757</v>
      </c>
      <c r="F8" s="799" t="s">
        <v>1758</v>
      </c>
      <c r="G8" s="1149" t="s">
        <v>1759</v>
      </c>
      <c r="H8" s="800" t="s">
        <v>1760</v>
      </c>
      <c r="I8" s="1150" t="s">
        <v>1761</v>
      </c>
      <c r="J8" s="794"/>
      <c r="K8" s="798" t="s">
        <v>1754</v>
      </c>
      <c r="L8" s="801" t="s">
        <v>1762</v>
      </c>
      <c r="M8" s="799" t="s">
        <v>1763</v>
      </c>
      <c r="N8" s="799" t="s">
        <v>1764</v>
      </c>
      <c r="O8" s="799" t="s">
        <v>1765</v>
      </c>
      <c r="P8" s="802" t="s">
        <v>1766</v>
      </c>
      <c r="Q8" s="803" t="s">
        <v>1767</v>
      </c>
      <c r="R8" s="2091" t="s">
        <v>1768</v>
      </c>
      <c r="S8" s="2091"/>
      <c r="T8" s="2091"/>
    </row>
    <row r="9" spans="1:21">
      <c r="A9" s="804" t="s">
        <v>1769</v>
      </c>
      <c r="B9" s="805"/>
      <c r="C9" s="806"/>
      <c r="D9" s="807"/>
      <c r="E9" s="807"/>
      <c r="F9" s="808"/>
      <c r="G9" s="809"/>
      <c r="H9" s="809"/>
      <c r="I9" s="809"/>
      <c r="J9" s="804" t="s">
        <v>1769</v>
      </c>
      <c r="K9" s="805"/>
      <c r="L9" s="1160"/>
      <c r="M9" s="1161"/>
      <c r="N9" s="1161"/>
      <c r="O9" s="1161"/>
      <c r="P9" s="1163"/>
      <c r="Q9" s="1163"/>
      <c r="R9" s="2090"/>
      <c r="S9" s="2090"/>
      <c r="T9" s="2090"/>
    </row>
    <row r="10" spans="1:21">
      <c r="A10" s="1158">
        <v>0</v>
      </c>
      <c r="B10" s="1159">
        <v>0</v>
      </c>
      <c r="C10" s="1160">
        <v>0</v>
      </c>
      <c r="D10" s="1161">
        <v>0</v>
      </c>
      <c r="E10" s="1161">
        <v>0</v>
      </c>
      <c r="F10" s="1161">
        <v>0</v>
      </c>
      <c r="G10" s="1162">
        <v>0</v>
      </c>
      <c r="H10" s="1162">
        <v>0</v>
      </c>
      <c r="I10" s="1162">
        <v>0</v>
      </c>
      <c r="J10" s="1158">
        <v>0</v>
      </c>
      <c r="K10" s="1159">
        <v>0</v>
      </c>
      <c r="L10" s="1160">
        <v>0</v>
      </c>
      <c r="M10" s="1161">
        <v>0</v>
      </c>
      <c r="N10" s="1161">
        <v>0</v>
      </c>
      <c r="O10" s="1161">
        <v>0</v>
      </c>
      <c r="P10" s="1163">
        <v>0</v>
      </c>
      <c r="Q10" s="1163">
        <v>0</v>
      </c>
      <c r="R10" s="2090">
        <v>0</v>
      </c>
      <c r="S10" s="2090"/>
      <c r="T10" s="2090"/>
    </row>
    <row r="11" spans="1:21">
      <c r="A11" s="814"/>
      <c r="B11" s="805"/>
      <c r="C11" s="815"/>
      <c r="D11" s="816"/>
      <c r="E11" s="816"/>
      <c r="F11" s="789"/>
      <c r="G11" s="789"/>
      <c r="H11" s="789"/>
      <c r="I11" s="789"/>
      <c r="J11" s="804"/>
      <c r="K11" s="810"/>
      <c r="L11" s="811"/>
      <c r="M11" s="812"/>
      <c r="N11" s="812"/>
      <c r="O11" s="812"/>
      <c r="P11" s="813"/>
      <c r="Q11" s="813"/>
      <c r="R11" s="2088"/>
      <c r="S11" s="2088"/>
      <c r="T11" s="2088"/>
    </row>
    <row r="12" spans="1:21">
      <c r="A12" s="804"/>
      <c r="B12" s="817"/>
      <c r="C12" s="818"/>
      <c r="D12" s="819"/>
      <c r="E12" s="819"/>
      <c r="F12" s="819"/>
      <c r="G12" s="789"/>
      <c r="H12" s="789"/>
      <c r="I12" s="789"/>
      <c r="J12" s="804"/>
      <c r="K12" s="810"/>
      <c r="L12" s="811"/>
      <c r="M12" s="812"/>
      <c r="N12" s="812"/>
      <c r="O12" s="812"/>
      <c r="P12" s="813"/>
      <c r="Q12" s="813"/>
      <c r="R12" s="2088"/>
      <c r="S12" s="2088"/>
      <c r="T12" s="2088"/>
    </row>
    <row r="13" spans="1:21">
      <c r="A13" s="804"/>
      <c r="B13" s="817"/>
      <c r="C13" s="818"/>
      <c r="D13" s="819"/>
      <c r="E13" s="819"/>
      <c r="F13" s="819"/>
      <c r="G13" s="789"/>
      <c r="H13" s="789"/>
      <c r="I13" s="789"/>
      <c r="J13" s="804"/>
      <c r="K13" s="817"/>
      <c r="L13" s="818"/>
      <c r="M13" s="819"/>
      <c r="N13" s="819"/>
      <c r="O13" s="819"/>
      <c r="P13" s="820"/>
      <c r="Q13" s="820"/>
      <c r="R13" s="2088"/>
      <c r="S13" s="2088"/>
      <c r="T13" s="2088"/>
    </row>
    <row r="14" spans="1:21">
      <c r="A14" s="804"/>
      <c r="B14" s="817"/>
      <c r="C14" s="818"/>
      <c r="D14" s="819"/>
      <c r="E14" s="819"/>
      <c r="F14" s="819"/>
      <c r="G14" s="789"/>
      <c r="H14" s="789"/>
      <c r="I14" s="789"/>
      <c r="J14" s="804"/>
      <c r="K14" s="817"/>
      <c r="L14" s="818"/>
      <c r="M14" s="819"/>
      <c r="N14" s="819"/>
      <c r="O14" s="819"/>
      <c r="P14" s="820"/>
      <c r="Q14" s="820"/>
      <c r="R14" s="2088"/>
      <c r="S14" s="2088"/>
      <c r="T14" s="2088"/>
    </row>
    <row r="15" spans="1:21">
      <c r="A15" s="804"/>
      <c r="B15" s="817"/>
      <c r="C15" s="818"/>
      <c r="D15" s="819"/>
      <c r="E15" s="819"/>
      <c r="F15" s="819"/>
      <c r="G15" s="789"/>
      <c r="H15" s="789"/>
      <c r="I15" s="789"/>
      <c r="J15" s="804"/>
      <c r="K15" s="817"/>
      <c r="L15" s="818"/>
      <c r="M15" s="819"/>
      <c r="N15" s="819"/>
      <c r="O15" s="819"/>
      <c r="P15" s="820"/>
      <c r="Q15" s="820"/>
      <c r="R15" s="2088"/>
      <c r="S15" s="2088"/>
      <c r="T15" s="2088"/>
    </row>
    <row r="16" spans="1:21">
      <c r="A16" s="804"/>
      <c r="B16" s="817"/>
      <c r="C16" s="818"/>
      <c r="D16" s="819"/>
      <c r="E16" s="819"/>
      <c r="F16" s="819"/>
      <c r="G16" s="789"/>
      <c r="H16" s="789"/>
      <c r="I16" s="789"/>
      <c r="J16" s="804"/>
      <c r="K16" s="817"/>
      <c r="L16" s="818"/>
      <c r="M16" s="819"/>
      <c r="N16" s="819"/>
      <c r="O16" s="819"/>
      <c r="P16" s="820"/>
      <c r="Q16" s="820"/>
      <c r="R16" s="2088"/>
      <c r="S16" s="2088"/>
      <c r="T16" s="2088"/>
    </row>
    <row r="17" spans="1:20">
      <c r="A17" s="804"/>
      <c r="B17" s="810"/>
      <c r="C17" s="811"/>
      <c r="D17" s="812"/>
      <c r="E17" s="812"/>
      <c r="F17" s="812"/>
      <c r="G17" s="789"/>
      <c r="H17" s="789"/>
      <c r="I17" s="789"/>
      <c r="J17" s="804"/>
      <c r="K17" s="817"/>
      <c r="L17" s="818"/>
      <c r="M17" s="819"/>
      <c r="N17" s="819"/>
      <c r="O17" s="819"/>
      <c r="P17" s="820"/>
      <c r="Q17" s="820"/>
      <c r="R17" s="2088"/>
      <c r="S17" s="2088"/>
      <c r="T17" s="2088"/>
    </row>
    <row r="18" spans="1:20">
      <c r="A18" s="814"/>
      <c r="B18" s="805"/>
      <c r="C18" s="815"/>
      <c r="D18" s="816"/>
      <c r="E18" s="816"/>
      <c r="F18" s="789"/>
      <c r="G18" s="789"/>
      <c r="H18" s="789"/>
      <c r="I18" s="789"/>
      <c r="J18" s="804"/>
      <c r="K18" s="810"/>
      <c r="L18" s="811"/>
      <c r="M18" s="812"/>
      <c r="N18" s="812"/>
      <c r="O18" s="812"/>
      <c r="P18" s="813"/>
      <c r="Q18" s="813"/>
      <c r="R18" s="2088"/>
      <c r="S18" s="2088"/>
      <c r="T18" s="2088"/>
    </row>
    <row r="19" spans="1:20">
      <c r="A19" s="804"/>
      <c r="B19" s="817"/>
      <c r="C19" s="818"/>
      <c r="D19" s="819"/>
      <c r="E19" s="819"/>
      <c r="F19" s="819"/>
      <c r="G19" s="789"/>
      <c r="H19" s="789"/>
      <c r="I19" s="789"/>
      <c r="J19" s="804"/>
      <c r="K19" s="817"/>
      <c r="L19" s="818"/>
      <c r="M19" s="819"/>
      <c r="N19" s="819"/>
      <c r="O19" s="819"/>
      <c r="P19" s="820"/>
      <c r="Q19" s="820"/>
      <c r="R19" s="2088"/>
      <c r="S19" s="2088"/>
      <c r="T19" s="2088"/>
    </row>
    <row r="20" spans="1:20">
      <c r="A20" s="804"/>
      <c r="B20" s="817"/>
      <c r="C20" s="818"/>
      <c r="D20" s="819"/>
      <c r="E20" s="819"/>
      <c r="F20" s="819"/>
      <c r="G20" s="789"/>
      <c r="H20" s="789"/>
      <c r="I20" s="789"/>
      <c r="J20" s="804"/>
      <c r="K20" s="817"/>
      <c r="L20" s="818"/>
      <c r="M20" s="819"/>
      <c r="N20" s="819"/>
      <c r="O20" s="819"/>
      <c r="P20" s="820"/>
      <c r="Q20" s="820"/>
      <c r="R20" s="2088"/>
      <c r="S20" s="2088"/>
      <c r="T20" s="2088"/>
    </row>
    <row r="21" spans="1:20">
      <c r="A21" s="804"/>
      <c r="B21" s="817"/>
      <c r="C21" s="818"/>
      <c r="D21" s="819"/>
      <c r="E21" s="819"/>
      <c r="F21" s="819"/>
      <c r="G21" s="789"/>
      <c r="H21" s="789"/>
      <c r="I21" s="789"/>
      <c r="J21" s="804"/>
      <c r="K21" s="817"/>
      <c r="L21" s="818"/>
      <c r="M21" s="819"/>
      <c r="N21" s="819"/>
      <c r="O21" s="819"/>
      <c r="P21" s="820"/>
      <c r="Q21" s="820"/>
      <c r="R21" s="2088"/>
      <c r="S21" s="2088"/>
      <c r="T21" s="2088"/>
    </row>
    <row r="22" spans="1:20">
      <c r="A22" s="804"/>
      <c r="B22" s="817"/>
      <c r="C22" s="818"/>
      <c r="D22" s="819"/>
      <c r="E22" s="819"/>
      <c r="F22" s="819"/>
      <c r="G22" s="789"/>
      <c r="H22" s="789"/>
      <c r="I22" s="789"/>
      <c r="J22" s="804"/>
      <c r="K22" s="817"/>
      <c r="L22" s="818"/>
      <c r="M22" s="819"/>
      <c r="N22" s="819"/>
      <c r="O22" s="819"/>
      <c r="P22" s="820"/>
      <c r="Q22" s="820"/>
      <c r="R22" s="2088"/>
      <c r="S22" s="2088"/>
      <c r="T22" s="2088"/>
    </row>
    <row r="23" spans="1:20">
      <c r="A23" s="804"/>
      <c r="B23" s="817"/>
      <c r="C23" s="818"/>
      <c r="D23" s="819"/>
      <c r="E23" s="819"/>
      <c r="F23" s="819"/>
      <c r="G23" s="789"/>
      <c r="H23" s="789"/>
      <c r="I23" s="789"/>
      <c r="J23" s="804"/>
      <c r="K23" s="817"/>
      <c r="L23" s="818"/>
      <c r="M23" s="819"/>
      <c r="N23" s="819"/>
      <c r="O23" s="819"/>
      <c r="P23" s="820"/>
      <c r="Q23" s="820"/>
      <c r="R23" s="2088"/>
      <c r="S23" s="2088"/>
      <c r="T23" s="2088"/>
    </row>
    <row r="24" spans="1:20">
      <c r="A24" s="814"/>
      <c r="B24" s="817"/>
      <c r="C24" s="818"/>
      <c r="D24" s="819"/>
      <c r="E24" s="819"/>
      <c r="F24" s="819"/>
      <c r="G24" s="789"/>
      <c r="H24" s="789"/>
      <c r="I24" s="789"/>
      <c r="J24" s="804"/>
      <c r="K24" s="817"/>
      <c r="L24" s="818"/>
      <c r="M24" s="819"/>
      <c r="N24" s="819"/>
      <c r="O24" s="819"/>
      <c r="P24" s="820"/>
      <c r="Q24" s="820"/>
      <c r="R24" s="2088"/>
      <c r="S24" s="2088"/>
      <c r="T24" s="2088"/>
    </row>
    <row r="25" spans="1:20" ht="16.8" thickBot="1">
      <c r="A25" s="799"/>
      <c r="B25" s="821"/>
      <c r="C25" s="822"/>
      <c r="D25" s="823"/>
      <c r="E25" s="823"/>
      <c r="F25" s="823"/>
      <c r="G25" s="794"/>
      <c r="H25" s="794"/>
      <c r="I25" s="794"/>
      <c r="J25" s="824"/>
      <c r="K25" s="825"/>
      <c r="L25" s="826"/>
      <c r="M25" s="793"/>
      <c r="N25" s="793"/>
      <c r="O25" s="793"/>
      <c r="P25" s="794"/>
      <c r="Q25" s="794"/>
      <c r="R25" s="2089"/>
      <c r="S25" s="2089"/>
      <c r="T25" s="2089"/>
    </row>
    <row r="26" spans="1:20">
      <c r="J26" s="827" t="s">
        <v>1770</v>
      </c>
      <c r="K26" s="828"/>
      <c r="L26" s="828" t="s">
        <v>257</v>
      </c>
      <c r="N26" s="828" t="s">
        <v>1317</v>
      </c>
      <c r="Q26" s="789" t="s">
        <v>1771</v>
      </c>
      <c r="S26" s="789" t="s">
        <v>2032</v>
      </c>
    </row>
    <row r="27" spans="1:20">
      <c r="J27" s="829"/>
      <c r="K27" s="829"/>
      <c r="L27" s="827"/>
      <c r="N27" s="828" t="s">
        <v>260</v>
      </c>
      <c r="O27" s="830"/>
      <c r="P27" s="830"/>
      <c r="Q27" s="830"/>
      <c r="R27" s="795"/>
    </row>
    <row r="29" spans="1:20">
      <c r="J29" s="789" t="s">
        <v>1772</v>
      </c>
    </row>
    <row r="30" spans="1:20">
      <c r="J30" s="789" t="s">
        <v>1773</v>
      </c>
    </row>
  </sheetData>
  <mergeCells count="29">
    <mergeCell ref="R8:T8"/>
    <mergeCell ref="H1:I1"/>
    <mergeCell ref="S1:T1"/>
    <mergeCell ref="H2:I2"/>
    <mergeCell ref="S2:T2"/>
    <mergeCell ref="A4:I4"/>
    <mergeCell ref="J4:T4"/>
    <mergeCell ref="B6:G6"/>
    <mergeCell ref="J6:T6"/>
    <mergeCell ref="C7:F7"/>
    <mergeCell ref="G7:I7"/>
    <mergeCell ref="L7:T7"/>
    <mergeCell ref="R20:T20"/>
    <mergeCell ref="R9:T9"/>
    <mergeCell ref="R10:T10"/>
    <mergeCell ref="R11:T11"/>
    <mergeCell ref="R12:T12"/>
    <mergeCell ref="R13:T13"/>
    <mergeCell ref="R14:T14"/>
    <mergeCell ref="R15:T15"/>
    <mergeCell ref="R16:T16"/>
    <mergeCell ref="R17:T17"/>
    <mergeCell ref="R18:T18"/>
    <mergeCell ref="R19:T19"/>
    <mergeCell ref="R21:T21"/>
    <mergeCell ref="R22:T22"/>
    <mergeCell ref="R23:T23"/>
    <mergeCell ref="R24:T24"/>
    <mergeCell ref="R25:T25"/>
  </mergeCells>
  <phoneticPr fontId="11" type="noConversion"/>
  <hyperlinks>
    <hyperlink ref="U1" location="預告統計資料發布時間表!A1" display="回發布時間表" xr:uid="{92C1BE27-A781-4BA1-BE11-3BD38154A00E}"/>
  </hyperlinks>
  <pageMargins left="0.78740157480314998" right="0.78740157480314998" top="1.0236220472440949" bottom="1.0236220472440949" header="0.78740157480314998" footer="0.78740157480314998"/>
  <pageSetup paperSize="9" scale="72" fitToWidth="0" fitToHeight="0" orientation="landscape" verticalDpi="0" r:id="rId1"/>
  <colBreaks count="1" manualBreakCount="1">
    <brk id="9" man="1"/>
  </colBreaks>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A1:L29"/>
  <sheetViews>
    <sheetView showGridLines="0" workbookViewId="0">
      <selection activeCell="H15" sqref="H15:I15"/>
    </sheetView>
  </sheetViews>
  <sheetFormatPr defaultColWidth="8.09765625" defaultRowHeight="13.8"/>
  <cols>
    <col min="1" max="1" width="11.8984375" style="833" customWidth="1"/>
    <col min="2" max="2" width="11.69921875" style="833" customWidth="1"/>
    <col min="3" max="3" width="14.69921875" style="833" customWidth="1"/>
    <col min="4" max="7" width="16.69921875" style="833" customWidth="1"/>
    <col min="8" max="8" width="8.19921875" style="833" customWidth="1"/>
    <col min="9" max="9" width="9.69921875" style="833" customWidth="1"/>
    <col min="10" max="10" width="5.5" style="833" customWidth="1"/>
    <col min="11" max="11" width="15.3984375" style="833" customWidth="1"/>
    <col min="12" max="256" width="8.09765625" style="833"/>
    <col min="257" max="257" width="11.8984375" style="833" customWidth="1"/>
    <col min="258" max="258" width="11.69921875" style="833" customWidth="1"/>
    <col min="259" max="259" width="14.69921875" style="833" customWidth="1"/>
    <col min="260" max="263" width="16.69921875" style="833" customWidth="1"/>
    <col min="264" max="264" width="8.19921875" style="833" customWidth="1"/>
    <col min="265" max="265" width="9.69921875" style="833" customWidth="1"/>
    <col min="266" max="266" width="5.5" style="833" customWidth="1"/>
    <col min="267" max="267" width="15.3984375" style="833" customWidth="1"/>
    <col min="268" max="512" width="8.09765625" style="833"/>
    <col min="513" max="513" width="11.8984375" style="833" customWidth="1"/>
    <col min="514" max="514" width="11.69921875" style="833" customWidth="1"/>
    <col min="515" max="515" width="14.69921875" style="833" customWidth="1"/>
    <col min="516" max="519" width="16.69921875" style="833" customWidth="1"/>
    <col min="520" max="520" width="8.19921875" style="833" customWidth="1"/>
    <col min="521" max="521" width="9.69921875" style="833" customWidth="1"/>
    <col min="522" max="522" width="5.5" style="833" customWidth="1"/>
    <col min="523" max="523" width="15.3984375" style="833" customWidth="1"/>
    <col min="524" max="768" width="8.09765625" style="833"/>
    <col min="769" max="769" width="11.8984375" style="833" customWidth="1"/>
    <col min="770" max="770" width="11.69921875" style="833" customWidth="1"/>
    <col min="771" max="771" width="14.69921875" style="833" customWidth="1"/>
    <col min="772" max="775" width="16.69921875" style="833" customWidth="1"/>
    <col min="776" max="776" width="8.19921875" style="833" customWidth="1"/>
    <col min="777" max="777" width="9.69921875" style="833" customWidth="1"/>
    <col min="778" max="778" width="5.5" style="833" customWidth="1"/>
    <col min="779" max="779" width="15.3984375" style="833" customWidth="1"/>
    <col min="780" max="1024" width="8.09765625" style="833"/>
    <col min="1025" max="1025" width="11.8984375" style="833" customWidth="1"/>
    <col min="1026" max="1026" width="11.69921875" style="833" customWidth="1"/>
    <col min="1027" max="1027" width="14.69921875" style="833" customWidth="1"/>
    <col min="1028" max="1031" width="16.69921875" style="833" customWidth="1"/>
    <col min="1032" max="1032" width="8.19921875" style="833" customWidth="1"/>
    <col min="1033" max="1033" width="9.69921875" style="833" customWidth="1"/>
    <col min="1034" max="1034" width="5.5" style="833" customWidth="1"/>
    <col min="1035" max="1035" width="15.3984375" style="833" customWidth="1"/>
    <col min="1036" max="1280" width="8.09765625" style="833"/>
    <col min="1281" max="1281" width="11.8984375" style="833" customWidth="1"/>
    <col min="1282" max="1282" width="11.69921875" style="833" customWidth="1"/>
    <col min="1283" max="1283" width="14.69921875" style="833" customWidth="1"/>
    <col min="1284" max="1287" width="16.69921875" style="833" customWidth="1"/>
    <col min="1288" max="1288" width="8.19921875" style="833" customWidth="1"/>
    <col min="1289" max="1289" width="9.69921875" style="833" customWidth="1"/>
    <col min="1290" max="1290" width="5.5" style="833" customWidth="1"/>
    <col min="1291" max="1291" width="15.3984375" style="833" customWidth="1"/>
    <col min="1292" max="1536" width="8.09765625" style="833"/>
    <col min="1537" max="1537" width="11.8984375" style="833" customWidth="1"/>
    <col min="1538" max="1538" width="11.69921875" style="833" customWidth="1"/>
    <col min="1539" max="1539" width="14.69921875" style="833" customWidth="1"/>
    <col min="1540" max="1543" width="16.69921875" style="833" customWidth="1"/>
    <col min="1544" max="1544" width="8.19921875" style="833" customWidth="1"/>
    <col min="1545" max="1545" width="9.69921875" style="833" customWidth="1"/>
    <col min="1546" max="1546" width="5.5" style="833" customWidth="1"/>
    <col min="1547" max="1547" width="15.3984375" style="833" customWidth="1"/>
    <col min="1548" max="1792" width="8.09765625" style="833"/>
    <col min="1793" max="1793" width="11.8984375" style="833" customWidth="1"/>
    <col min="1794" max="1794" width="11.69921875" style="833" customWidth="1"/>
    <col min="1795" max="1795" width="14.69921875" style="833" customWidth="1"/>
    <col min="1796" max="1799" width="16.69921875" style="833" customWidth="1"/>
    <col min="1800" max="1800" width="8.19921875" style="833" customWidth="1"/>
    <col min="1801" max="1801" width="9.69921875" style="833" customWidth="1"/>
    <col min="1802" max="1802" width="5.5" style="833" customWidth="1"/>
    <col min="1803" max="1803" width="15.3984375" style="833" customWidth="1"/>
    <col min="1804" max="2048" width="8.09765625" style="833"/>
    <col min="2049" max="2049" width="11.8984375" style="833" customWidth="1"/>
    <col min="2050" max="2050" width="11.69921875" style="833" customWidth="1"/>
    <col min="2051" max="2051" width="14.69921875" style="833" customWidth="1"/>
    <col min="2052" max="2055" width="16.69921875" style="833" customWidth="1"/>
    <col min="2056" max="2056" width="8.19921875" style="833" customWidth="1"/>
    <col min="2057" max="2057" width="9.69921875" style="833" customWidth="1"/>
    <col min="2058" max="2058" width="5.5" style="833" customWidth="1"/>
    <col min="2059" max="2059" width="15.3984375" style="833" customWidth="1"/>
    <col min="2060" max="2304" width="8.09765625" style="833"/>
    <col min="2305" max="2305" width="11.8984375" style="833" customWidth="1"/>
    <col min="2306" max="2306" width="11.69921875" style="833" customWidth="1"/>
    <col min="2307" max="2307" width="14.69921875" style="833" customWidth="1"/>
    <col min="2308" max="2311" width="16.69921875" style="833" customWidth="1"/>
    <col min="2312" max="2312" width="8.19921875" style="833" customWidth="1"/>
    <col min="2313" max="2313" width="9.69921875" style="833" customWidth="1"/>
    <col min="2314" max="2314" width="5.5" style="833" customWidth="1"/>
    <col min="2315" max="2315" width="15.3984375" style="833" customWidth="1"/>
    <col min="2316" max="2560" width="8.09765625" style="833"/>
    <col min="2561" max="2561" width="11.8984375" style="833" customWidth="1"/>
    <col min="2562" max="2562" width="11.69921875" style="833" customWidth="1"/>
    <col min="2563" max="2563" width="14.69921875" style="833" customWidth="1"/>
    <col min="2564" max="2567" width="16.69921875" style="833" customWidth="1"/>
    <col min="2568" max="2568" width="8.19921875" style="833" customWidth="1"/>
    <col min="2569" max="2569" width="9.69921875" style="833" customWidth="1"/>
    <col min="2570" max="2570" width="5.5" style="833" customWidth="1"/>
    <col min="2571" max="2571" width="15.3984375" style="833" customWidth="1"/>
    <col min="2572" max="2816" width="8.09765625" style="833"/>
    <col min="2817" max="2817" width="11.8984375" style="833" customWidth="1"/>
    <col min="2818" max="2818" width="11.69921875" style="833" customWidth="1"/>
    <col min="2819" max="2819" width="14.69921875" style="833" customWidth="1"/>
    <col min="2820" max="2823" width="16.69921875" style="833" customWidth="1"/>
    <col min="2824" max="2824" width="8.19921875" style="833" customWidth="1"/>
    <col min="2825" max="2825" width="9.69921875" style="833" customWidth="1"/>
    <col min="2826" max="2826" width="5.5" style="833" customWidth="1"/>
    <col min="2827" max="2827" width="15.3984375" style="833" customWidth="1"/>
    <col min="2828" max="3072" width="8.09765625" style="833"/>
    <col min="3073" max="3073" width="11.8984375" style="833" customWidth="1"/>
    <col min="3074" max="3074" width="11.69921875" style="833" customWidth="1"/>
    <col min="3075" max="3075" width="14.69921875" style="833" customWidth="1"/>
    <col min="3076" max="3079" width="16.69921875" style="833" customWidth="1"/>
    <col min="3080" max="3080" width="8.19921875" style="833" customWidth="1"/>
    <col min="3081" max="3081" width="9.69921875" style="833" customWidth="1"/>
    <col min="3082" max="3082" width="5.5" style="833" customWidth="1"/>
    <col min="3083" max="3083" width="15.3984375" style="833" customWidth="1"/>
    <col min="3084" max="3328" width="8.09765625" style="833"/>
    <col min="3329" max="3329" width="11.8984375" style="833" customWidth="1"/>
    <col min="3330" max="3330" width="11.69921875" style="833" customWidth="1"/>
    <col min="3331" max="3331" width="14.69921875" style="833" customWidth="1"/>
    <col min="3332" max="3335" width="16.69921875" style="833" customWidth="1"/>
    <col min="3336" max="3336" width="8.19921875" style="833" customWidth="1"/>
    <col min="3337" max="3337" width="9.69921875" style="833" customWidth="1"/>
    <col min="3338" max="3338" width="5.5" style="833" customWidth="1"/>
    <col min="3339" max="3339" width="15.3984375" style="833" customWidth="1"/>
    <col min="3340" max="3584" width="8.09765625" style="833"/>
    <col min="3585" max="3585" width="11.8984375" style="833" customWidth="1"/>
    <col min="3586" max="3586" width="11.69921875" style="833" customWidth="1"/>
    <col min="3587" max="3587" width="14.69921875" style="833" customWidth="1"/>
    <col min="3588" max="3591" width="16.69921875" style="833" customWidth="1"/>
    <col min="3592" max="3592" width="8.19921875" style="833" customWidth="1"/>
    <col min="3593" max="3593" width="9.69921875" style="833" customWidth="1"/>
    <col min="3594" max="3594" width="5.5" style="833" customWidth="1"/>
    <col min="3595" max="3595" width="15.3984375" style="833" customWidth="1"/>
    <col min="3596" max="3840" width="8.09765625" style="833"/>
    <col min="3841" max="3841" width="11.8984375" style="833" customWidth="1"/>
    <col min="3842" max="3842" width="11.69921875" style="833" customWidth="1"/>
    <col min="3843" max="3843" width="14.69921875" style="833" customWidth="1"/>
    <col min="3844" max="3847" width="16.69921875" style="833" customWidth="1"/>
    <col min="3848" max="3848" width="8.19921875" style="833" customWidth="1"/>
    <col min="3849" max="3849" width="9.69921875" style="833" customWidth="1"/>
    <col min="3850" max="3850" width="5.5" style="833" customWidth="1"/>
    <col min="3851" max="3851" width="15.3984375" style="833" customWidth="1"/>
    <col min="3852" max="4096" width="8.09765625" style="833"/>
    <col min="4097" max="4097" width="11.8984375" style="833" customWidth="1"/>
    <col min="4098" max="4098" width="11.69921875" style="833" customWidth="1"/>
    <col min="4099" max="4099" width="14.69921875" style="833" customWidth="1"/>
    <col min="4100" max="4103" width="16.69921875" style="833" customWidth="1"/>
    <col min="4104" max="4104" width="8.19921875" style="833" customWidth="1"/>
    <col min="4105" max="4105" width="9.69921875" style="833" customWidth="1"/>
    <col min="4106" max="4106" width="5.5" style="833" customWidth="1"/>
    <col min="4107" max="4107" width="15.3984375" style="833" customWidth="1"/>
    <col min="4108" max="4352" width="8.09765625" style="833"/>
    <col min="4353" max="4353" width="11.8984375" style="833" customWidth="1"/>
    <col min="4354" max="4354" width="11.69921875" style="833" customWidth="1"/>
    <col min="4355" max="4355" width="14.69921875" style="833" customWidth="1"/>
    <col min="4356" max="4359" width="16.69921875" style="833" customWidth="1"/>
    <col min="4360" max="4360" width="8.19921875" style="833" customWidth="1"/>
    <col min="4361" max="4361" width="9.69921875" style="833" customWidth="1"/>
    <col min="4362" max="4362" width="5.5" style="833" customWidth="1"/>
    <col min="4363" max="4363" width="15.3984375" style="833" customWidth="1"/>
    <col min="4364" max="4608" width="8.09765625" style="833"/>
    <col min="4609" max="4609" width="11.8984375" style="833" customWidth="1"/>
    <col min="4610" max="4610" width="11.69921875" style="833" customWidth="1"/>
    <col min="4611" max="4611" width="14.69921875" style="833" customWidth="1"/>
    <col min="4612" max="4615" width="16.69921875" style="833" customWidth="1"/>
    <col min="4616" max="4616" width="8.19921875" style="833" customWidth="1"/>
    <col min="4617" max="4617" width="9.69921875" style="833" customWidth="1"/>
    <col min="4618" max="4618" width="5.5" style="833" customWidth="1"/>
    <col min="4619" max="4619" width="15.3984375" style="833" customWidth="1"/>
    <col min="4620" max="4864" width="8.09765625" style="833"/>
    <col min="4865" max="4865" width="11.8984375" style="833" customWidth="1"/>
    <col min="4866" max="4866" width="11.69921875" style="833" customWidth="1"/>
    <col min="4867" max="4867" width="14.69921875" style="833" customWidth="1"/>
    <col min="4868" max="4871" width="16.69921875" style="833" customWidth="1"/>
    <col min="4872" max="4872" width="8.19921875" style="833" customWidth="1"/>
    <col min="4873" max="4873" width="9.69921875" style="833" customWidth="1"/>
    <col min="4874" max="4874" width="5.5" style="833" customWidth="1"/>
    <col min="4875" max="4875" width="15.3984375" style="833" customWidth="1"/>
    <col min="4876" max="5120" width="8.09765625" style="833"/>
    <col min="5121" max="5121" width="11.8984375" style="833" customWidth="1"/>
    <col min="5122" max="5122" width="11.69921875" style="833" customWidth="1"/>
    <col min="5123" max="5123" width="14.69921875" style="833" customWidth="1"/>
    <col min="5124" max="5127" width="16.69921875" style="833" customWidth="1"/>
    <col min="5128" max="5128" width="8.19921875" style="833" customWidth="1"/>
    <col min="5129" max="5129" width="9.69921875" style="833" customWidth="1"/>
    <col min="5130" max="5130" width="5.5" style="833" customWidth="1"/>
    <col min="5131" max="5131" width="15.3984375" style="833" customWidth="1"/>
    <col min="5132" max="5376" width="8.09765625" style="833"/>
    <col min="5377" max="5377" width="11.8984375" style="833" customWidth="1"/>
    <col min="5378" max="5378" width="11.69921875" style="833" customWidth="1"/>
    <col min="5379" max="5379" width="14.69921875" style="833" customWidth="1"/>
    <col min="5380" max="5383" width="16.69921875" style="833" customWidth="1"/>
    <col min="5384" max="5384" width="8.19921875" style="833" customWidth="1"/>
    <col min="5385" max="5385" width="9.69921875" style="833" customWidth="1"/>
    <col min="5386" max="5386" width="5.5" style="833" customWidth="1"/>
    <col min="5387" max="5387" width="15.3984375" style="833" customWidth="1"/>
    <col min="5388" max="5632" width="8.09765625" style="833"/>
    <col min="5633" max="5633" width="11.8984375" style="833" customWidth="1"/>
    <col min="5634" max="5634" width="11.69921875" style="833" customWidth="1"/>
    <col min="5635" max="5635" width="14.69921875" style="833" customWidth="1"/>
    <col min="5636" max="5639" width="16.69921875" style="833" customWidth="1"/>
    <col min="5640" max="5640" width="8.19921875" style="833" customWidth="1"/>
    <col min="5641" max="5641" width="9.69921875" style="833" customWidth="1"/>
    <col min="5642" max="5642" width="5.5" style="833" customWidth="1"/>
    <col min="5643" max="5643" width="15.3984375" style="833" customWidth="1"/>
    <col min="5644" max="5888" width="8.09765625" style="833"/>
    <col min="5889" max="5889" width="11.8984375" style="833" customWidth="1"/>
    <col min="5890" max="5890" width="11.69921875" style="833" customWidth="1"/>
    <col min="5891" max="5891" width="14.69921875" style="833" customWidth="1"/>
    <col min="5892" max="5895" width="16.69921875" style="833" customWidth="1"/>
    <col min="5896" max="5896" width="8.19921875" style="833" customWidth="1"/>
    <col min="5897" max="5897" width="9.69921875" style="833" customWidth="1"/>
    <col min="5898" max="5898" width="5.5" style="833" customWidth="1"/>
    <col min="5899" max="5899" width="15.3984375" style="833" customWidth="1"/>
    <col min="5900" max="6144" width="8.09765625" style="833"/>
    <col min="6145" max="6145" width="11.8984375" style="833" customWidth="1"/>
    <col min="6146" max="6146" width="11.69921875" style="833" customWidth="1"/>
    <col min="6147" max="6147" width="14.69921875" style="833" customWidth="1"/>
    <col min="6148" max="6151" width="16.69921875" style="833" customWidth="1"/>
    <col min="6152" max="6152" width="8.19921875" style="833" customWidth="1"/>
    <col min="6153" max="6153" width="9.69921875" style="833" customWidth="1"/>
    <col min="6154" max="6154" width="5.5" style="833" customWidth="1"/>
    <col min="6155" max="6155" width="15.3984375" style="833" customWidth="1"/>
    <col min="6156" max="6400" width="8.09765625" style="833"/>
    <col min="6401" max="6401" width="11.8984375" style="833" customWidth="1"/>
    <col min="6402" max="6402" width="11.69921875" style="833" customWidth="1"/>
    <col min="6403" max="6403" width="14.69921875" style="833" customWidth="1"/>
    <col min="6404" max="6407" width="16.69921875" style="833" customWidth="1"/>
    <col min="6408" max="6408" width="8.19921875" style="833" customWidth="1"/>
    <col min="6409" max="6409" width="9.69921875" style="833" customWidth="1"/>
    <col min="6410" max="6410" width="5.5" style="833" customWidth="1"/>
    <col min="6411" max="6411" width="15.3984375" style="833" customWidth="1"/>
    <col min="6412" max="6656" width="8.09765625" style="833"/>
    <col min="6657" max="6657" width="11.8984375" style="833" customWidth="1"/>
    <col min="6658" max="6658" width="11.69921875" style="833" customWidth="1"/>
    <col min="6659" max="6659" width="14.69921875" style="833" customWidth="1"/>
    <col min="6660" max="6663" width="16.69921875" style="833" customWidth="1"/>
    <col min="6664" max="6664" width="8.19921875" style="833" customWidth="1"/>
    <col min="6665" max="6665" width="9.69921875" style="833" customWidth="1"/>
    <col min="6666" max="6666" width="5.5" style="833" customWidth="1"/>
    <col min="6667" max="6667" width="15.3984375" style="833" customWidth="1"/>
    <col min="6668" max="6912" width="8.09765625" style="833"/>
    <col min="6913" max="6913" width="11.8984375" style="833" customWidth="1"/>
    <col min="6914" max="6914" width="11.69921875" style="833" customWidth="1"/>
    <col min="6915" max="6915" width="14.69921875" style="833" customWidth="1"/>
    <col min="6916" max="6919" width="16.69921875" style="833" customWidth="1"/>
    <col min="6920" max="6920" width="8.19921875" style="833" customWidth="1"/>
    <col min="6921" max="6921" width="9.69921875" style="833" customWidth="1"/>
    <col min="6922" max="6922" width="5.5" style="833" customWidth="1"/>
    <col min="6923" max="6923" width="15.3984375" style="833" customWidth="1"/>
    <col min="6924" max="7168" width="8.09765625" style="833"/>
    <col min="7169" max="7169" width="11.8984375" style="833" customWidth="1"/>
    <col min="7170" max="7170" width="11.69921875" style="833" customWidth="1"/>
    <col min="7171" max="7171" width="14.69921875" style="833" customWidth="1"/>
    <col min="7172" max="7175" width="16.69921875" style="833" customWidth="1"/>
    <col min="7176" max="7176" width="8.19921875" style="833" customWidth="1"/>
    <col min="7177" max="7177" width="9.69921875" style="833" customWidth="1"/>
    <col min="7178" max="7178" width="5.5" style="833" customWidth="1"/>
    <col min="7179" max="7179" width="15.3984375" style="833" customWidth="1"/>
    <col min="7180" max="7424" width="8.09765625" style="833"/>
    <col min="7425" max="7425" width="11.8984375" style="833" customWidth="1"/>
    <col min="7426" max="7426" width="11.69921875" style="833" customWidth="1"/>
    <col min="7427" max="7427" width="14.69921875" style="833" customWidth="1"/>
    <col min="7428" max="7431" width="16.69921875" style="833" customWidth="1"/>
    <col min="7432" max="7432" width="8.19921875" style="833" customWidth="1"/>
    <col min="7433" max="7433" width="9.69921875" style="833" customWidth="1"/>
    <col min="7434" max="7434" width="5.5" style="833" customWidth="1"/>
    <col min="7435" max="7435" width="15.3984375" style="833" customWidth="1"/>
    <col min="7436" max="7680" width="8.09765625" style="833"/>
    <col min="7681" max="7681" width="11.8984375" style="833" customWidth="1"/>
    <col min="7682" max="7682" width="11.69921875" style="833" customWidth="1"/>
    <col min="7683" max="7683" width="14.69921875" style="833" customWidth="1"/>
    <col min="7684" max="7687" width="16.69921875" style="833" customWidth="1"/>
    <col min="7688" max="7688" width="8.19921875" style="833" customWidth="1"/>
    <col min="7689" max="7689" width="9.69921875" style="833" customWidth="1"/>
    <col min="7690" max="7690" width="5.5" style="833" customWidth="1"/>
    <col min="7691" max="7691" width="15.3984375" style="833" customWidth="1"/>
    <col min="7692" max="7936" width="8.09765625" style="833"/>
    <col min="7937" max="7937" width="11.8984375" style="833" customWidth="1"/>
    <col min="7938" max="7938" width="11.69921875" style="833" customWidth="1"/>
    <col min="7939" max="7939" width="14.69921875" style="833" customWidth="1"/>
    <col min="7940" max="7943" width="16.69921875" style="833" customWidth="1"/>
    <col min="7944" max="7944" width="8.19921875" style="833" customWidth="1"/>
    <col min="7945" max="7945" width="9.69921875" style="833" customWidth="1"/>
    <col min="7946" max="7946" width="5.5" style="833" customWidth="1"/>
    <col min="7947" max="7947" width="15.3984375" style="833" customWidth="1"/>
    <col min="7948" max="8192" width="8.09765625" style="833"/>
    <col min="8193" max="8193" width="11.8984375" style="833" customWidth="1"/>
    <col min="8194" max="8194" width="11.69921875" style="833" customWidth="1"/>
    <col min="8195" max="8195" width="14.69921875" style="833" customWidth="1"/>
    <col min="8196" max="8199" width="16.69921875" style="833" customWidth="1"/>
    <col min="8200" max="8200" width="8.19921875" style="833" customWidth="1"/>
    <col min="8201" max="8201" width="9.69921875" style="833" customWidth="1"/>
    <col min="8202" max="8202" width="5.5" style="833" customWidth="1"/>
    <col min="8203" max="8203" width="15.3984375" style="833" customWidth="1"/>
    <col min="8204" max="8448" width="8.09765625" style="833"/>
    <col min="8449" max="8449" width="11.8984375" style="833" customWidth="1"/>
    <col min="8450" max="8450" width="11.69921875" style="833" customWidth="1"/>
    <col min="8451" max="8451" width="14.69921875" style="833" customWidth="1"/>
    <col min="8452" max="8455" width="16.69921875" style="833" customWidth="1"/>
    <col min="8456" max="8456" width="8.19921875" style="833" customWidth="1"/>
    <col min="8457" max="8457" width="9.69921875" style="833" customWidth="1"/>
    <col min="8458" max="8458" width="5.5" style="833" customWidth="1"/>
    <col min="8459" max="8459" width="15.3984375" style="833" customWidth="1"/>
    <col min="8460" max="8704" width="8.09765625" style="833"/>
    <col min="8705" max="8705" width="11.8984375" style="833" customWidth="1"/>
    <col min="8706" max="8706" width="11.69921875" style="833" customWidth="1"/>
    <col min="8707" max="8707" width="14.69921875" style="833" customWidth="1"/>
    <col min="8708" max="8711" width="16.69921875" style="833" customWidth="1"/>
    <col min="8712" max="8712" width="8.19921875" style="833" customWidth="1"/>
    <col min="8713" max="8713" width="9.69921875" style="833" customWidth="1"/>
    <col min="8714" max="8714" width="5.5" style="833" customWidth="1"/>
    <col min="8715" max="8715" width="15.3984375" style="833" customWidth="1"/>
    <col min="8716" max="8960" width="8.09765625" style="833"/>
    <col min="8961" max="8961" width="11.8984375" style="833" customWidth="1"/>
    <col min="8962" max="8962" width="11.69921875" style="833" customWidth="1"/>
    <col min="8963" max="8963" width="14.69921875" style="833" customWidth="1"/>
    <col min="8964" max="8967" width="16.69921875" style="833" customWidth="1"/>
    <col min="8968" max="8968" width="8.19921875" style="833" customWidth="1"/>
    <col min="8969" max="8969" width="9.69921875" style="833" customWidth="1"/>
    <col min="8970" max="8970" width="5.5" style="833" customWidth="1"/>
    <col min="8971" max="8971" width="15.3984375" style="833" customWidth="1"/>
    <col min="8972" max="9216" width="8.09765625" style="833"/>
    <col min="9217" max="9217" width="11.8984375" style="833" customWidth="1"/>
    <col min="9218" max="9218" width="11.69921875" style="833" customWidth="1"/>
    <col min="9219" max="9219" width="14.69921875" style="833" customWidth="1"/>
    <col min="9220" max="9223" width="16.69921875" style="833" customWidth="1"/>
    <col min="9224" max="9224" width="8.19921875" style="833" customWidth="1"/>
    <col min="9225" max="9225" width="9.69921875" style="833" customWidth="1"/>
    <col min="9226" max="9226" width="5.5" style="833" customWidth="1"/>
    <col min="9227" max="9227" width="15.3984375" style="833" customWidth="1"/>
    <col min="9228" max="9472" width="8.09765625" style="833"/>
    <col min="9473" max="9473" width="11.8984375" style="833" customWidth="1"/>
    <col min="9474" max="9474" width="11.69921875" style="833" customWidth="1"/>
    <col min="9475" max="9475" width="14.69921875" style="833" customWidth="1"/>
    <col min="9476" max="9479" width="16.69921875" style="833" customWidth="1"/>
    <col min="9480" max="9480" width="8.19921875" style="833" customWidth="1"/>
    <col min="9481" max="9481" width="9.69921875" style="833" customWidth="1"/>
    <col min="9482" max="9482" width="5.5" style="833" customWidth="1"/>
    <col min="9483" max="9483" width="15.3984375" style="833" customWidth="1"/>
    <col min="9484" max="9728" width="8.09765625" style="833"/>
    <col min="9729" max="9729" width="11.8984375" style="833" customWidth="1"/>
    <col min="9730" max="9730" width="11.69921875" style="833" customWidth="1"/>
    <col min="9731" max="9731" width="14.69921875" style="833" customWidth="1"/>
    <col min="9732" max="9735" width="16.69921875" style="833" customWidth="1"/>
    <col min="9736" max="9736" width="8.19921875" style="833" customWidth="1"/>
    <col min="9737" max="9737" width="9.69921875" style="833" customWidth="1"/>
    <col min="9738" max="9738" width="5.5" style="833" customWidth="1"/>
    <col min="9739" max="9739" width="15.3984375" style="833" customWidth="1"/>
    <col min="9740" max="9984" width="8.09765625" style="833"/>
    <col min="9985" max="9985" width="11.8984375" style="833" customWidth="1"/>
    <col min="9986" max="9986" width="11.69921875" style="833" customWidth="1"/>
    <col min="9987" max="9987" width="14.69921875" style="833" customWidth="1"/>
    <col min="9988" max="9991" width="16.69921875" style="833" customWidth="1"/>
    <col min="9992" max="9992" width="8.19921875" style="833" customWidth="1"/>
    <col min="9993" max="9993" width="9.69921875" style="833" customWidth="1"/>
    <col min="9994" max="9994" width="5.5" style="833" customWidth="1"/>
    <col min="9995" max="9995" width="15.3984375" style="833" customWidth="1"/>
    <col min="9996" max="10240" width="8.09765625" style="833"/>
    <col min="10241" max="10241" width="11.8984375" style="833" customWidth="1"/>
    <col min="10242" max="10242" width="11.69921875" style="833" customWidth="1"/>
    <col min="10243" max="10243" width="14.69921875" style="833" customWidth="1"/>
    <col min="10244" max="10247" width="16.69921875" style="833" customWidth="1"/>
    <col min="10248" max="10248" width="8.19921875" style="833" customWidth="1"/>
    <col min="10249" max="10249" width="9.69921875" style="833" customWidth="1"/>
    <col min="10250" max="10250" width="5.5" style="833" customWidth="1"/>
    <col min="10251" max="10251" width="15.3984375" style="833" customWidth="1"/>
    <col min="10252" max="10496" width="8.09765625" style="833"/>
    <col min="10497" max="10497" width="11.8984375" style="833" customWidth="1"/>
    <col min="10498" max="10498" width="11.69921875" style="833" customWidth="1"/>
    <col min="10499" max="10499" width="14.69921875" style="833" customWidth="1"/>
    <col min="10500" max="10503" width="16.69921875" style="833" customWidth="1"/>
    <col min="10504" max="10504" width="8.19921875" style="833" customWidth="1"/>
    <col min="10505" max="10505" width="9.69921875" style="833" customWidth="1"/>
    <col min="10506" max="10506" width="5.5" style="833" customWidth="1"/>
    <col min="10507" max="10507" width="15.3984375" style="833" customWidth="1"/>
    <col min="10508" max="10752" width="8.09765625" style="833"/>
    <col min="10753" max="10753" width="11.8984375" style="833" customWidth="1"/>
    <col min="10754" max="10754" width="11.69921875" style="833" customWidth="1"/>
    <col min="10755" max="10755" width="14.69921875" style="833" customWidth="1"/>
    <col min="10756" max="10759" width="16.69921875" style="833" customWidth="1"/>
    <col min="10760" max="10760" width="8.19921875" style="833" customWidth="1"/>
    <col min="10761" max="10761" width="9.69921875" style="833" customWidth="1"/>
    <col min="10762" max="10762" width="5.5" style="833" customWidth="1"/>
    <col min="10763" max="10763" width="15.3984375" style="833" customWidth="1"/>
    <col min="10764" max="11008" width="8.09765625" style="833"/>
    <col min="11009" max="11009" width="11.8984375" style="833" customWidth="1"/>
    <col min="11010" max="11010" width="11.69921875" style="833" customWidth="1"/>
    <col min="11011" max="11011" width="14.69921875" style="833" customWidth="1"/>
    <col min="11012" max="11015" width="16.69921875" style="833" customWidth="1"/>
    <col min="11016" max="11016" width="8.19921875" style="833" customWidth="1"/>
    <col min="11017" max="11017" width="9.69921875" style="833" customWidth="1"/>
    <col min="11018" max="11018" width="5.5" style="833" customWidth="1"/>
    <col min="11019" max="11019" width="15.3984375" style="833" customWidth="1"/>
    <col min="11020" max="11264" width="8.09765625" style="833"/>
    <col min="11265" max="11265" width="11.8984375" style="833" customWidth="1"/>
    <col min="11266" max="11266" width="11.69921875" style="833" customWidth="1"/>
    <col min="11267" max="11267" width="14.69921875" style="833" customWidth="1"/>
    <col min="11268" max="11271" width="16.69921875" style="833" customWidth="1"/>
    <col min="11272" max="11272" width="8.19921875" style="833" customWidth="1"/>
    <col min="11273" max="11273" width="9.69921875" style="833" customWidth="1"/>
    <col min="11274" max="11274" width="5.5" style="833" customWidth="1"/>
    <col min="11275" max="11275" width="15.3984375" style="833" customWidth="1"/>
    <col min="11276" max="11520" width="8.09765625" style="833"/>
    <col min="11521" max="11521" width="11.8984375" style="833" customWidth="1"/>
    <col min="11522" max="11522" width="11.69921875" style="833" customWidth="1"/>
    <col min="11523" max="11523" width="14.69921875" style="833" customWidth="1"/>
    <col min="11524" max="11527" width="16.69921875" style="833" customWidth="1"/>
    <col min="11528" max="11528" width="8.19921875" style="833" customWidth="1"/>
    <col min="11529" max="11529" width="9.69921875" style="833" customWidth="1"/>
    <col min="11530" max="11530" width="5.5" style="833" customWidth="1"/>
    <col min="11531" max="11531" width="15.3984375" style="833" customWidth="1"/>
    <col min="11532" max="11776" width="8.09765625" style="833"/>
    <col min="11777" max="11777" width="11.8984375" style="833" customWidth="1"/>
    <col min="11778" max="11778" width="11.69921875" style="833" customWidth="1"/>
    <col min="11779" max="11779" width="14.69921875" style="833" customWidth="1"/>
    <col min="11780" max="11783" width="16.69921875" style="833" customWidth="1"/>
    <col min="11784" max="11784" width="8.19921875" style="833" customWidth="1"/>
    <col min="11785" max="11785" width="9.69921875" style="833" customWidth="1"/>
    <col min="11786" max="11786" width="5.5" style="833" customWidth="1"/>
    <col min="11787" max="11787" width="15.3984375" style="833" customWidth="1"/>
    <col min="11788" max="12032" width="8.09765625" style="833"/>
    <col min="12033" max="12033" width="11.8984375" style="833" customWidth="1"/>
    <col min="12034" max="12034" width="11.69921875" style="833" customWidth="1"/>
    <col min="12035" max="12035" width="14.69921875" style="833" customWidth="1"/>
    <col min="12036" max="12039" width="16.69921875" style="833" customWidth="1"/>
    <col min="12040" max="12040" width="8.19921875" style="833" customWidth="1"/>
    <col min="12041" max="12041" width="9.69921875" style="833" customWidth="1"/>
    <col min="12042" max="12042" width="5.5" style="833" customWidth="1"/>
    <col min="12043" max="12043" width="15.3984375" style="833" customWidth="1"/>
    <col min="12044" max="12288" width="8.09765625" style="833"/>
    <col min="12289" max="12289" width="11.8984375" style="833" customWidth="1"/>
    <col min="12290" max="12290" width="11.69921875" style="833" customWidth="1"/>
    <col min="12291" max="12291" width="14.69921875" style="833" customWidth="1"/>
    <col min="12292" max="12295" width="16.69921875" style="833" customWidth="1"/>
    <col min="12296" max="12296" width="8.19921875" style="833" customWidth="1"/>
    <col min="12297" max="12297" width="9.69921875" style="833" customWidth="1"/>
    <col min="12298" max="12298" width="5.5" style="833" customWidth="1"/>
    <col min="12299" max="12299" width="15.3984375" style="833" customWidth="1"/>
    <col min="12300" max="12544" width="8.09765625" style="833"/>
    <col min="12545" max="12545" width="11.8984375" style="833" customWidth="1"/>
    <col min="12546" max="12546" width="11.69921875" style="833" customWidth="1"/>
    <col min="12547" max="12547" width="14.69921875" style="833" customWidth="1"/>
    <col min="12548" max="12551" width="16.69921875" style="833" customWidth="1"/>
    <col min="12552" max="12552" width="8.19921875" style="833" customWidth="1"/>
    <col min="12553" max="12553" width="9.69921875" style="833" customWidth="1"/>
    <col min="12554" max="12554" width="5.5" style="833" customWidth="1"/>
    <col min="12555" max="12555" width="15.3984375" style="833" customWidth="1"/>
    <col min="12556" max="12800" width="8.09765625" style="833"/>
    <col min="12801" max="12801" width="11.8984375" style="833" customWidth="1"/>
    <col min="12802" max="12802" width="11.69921875" style="833" customWidth="1"/>
    <col min="12803" max="12803" width="14.69921875" style="833" customWidth="1"/>
    <col min="12804" max="12807" width="16.69921875" style="833" customWidth="1"/>
    <col min="12808" max="12808" width="8.19921875" style="833" customWidth="1"/>
    <col min="12809" max="12809" width="9.69921875" style="833" customWidth="1"/>
    <col min="12810" max="12810" width="5.5" style="833" customWidth="1"/>
    <col min="12811" max="12811" width="15.3984375" style="833" customWidth="1"/>
    <col min="12812" max="13056" width="8.09765625" style="833"/>
    <col min="13057" max="13057" width="11.8984375" style="833" customWidth="1"/>
    <col min="13058" max="13058" width="11.69921875" style="833" customWidth="1"/>
    <col min="13059" max="13059" width="14.69921875" style="833" customWidth="1"/>
    <col min="13060" max="13063" width="16.69921875" style="833" customWidth="1"/>
    <col min="13064" max="13064" width="8.19921875" style="833" customWidth="1"/>
    <col min="13065" max="13065" width="9.69921875" style="833" customWidth="1"/>
    <col min="13066" max="13066" width="5.5" style="833" customWidth="1"/>
    <col min="13067" max="13067" width="15.3984375" style="833" customWidth="1"/>
    <col min="13068" max="13312" width="8.09765625" style="833"/>
    <col min="13313" max="13313" width="11.8984375" style="833" customWidth="1"/>
    <col min="13314" max="13314" width="11.69921875" style="833" customWidth="1"/>
    <col min="13315" max="13315" width="14.69921875" style="833" customWidth="1"/>
    <col min="13316" max="13319" width="16.69921875" style="833" customWidth="1"/>
    <col min="13320" max="13320" width="8.19921875" style="833" customWidth="1"/>
    <col min="13321" max="13321" width="9.69921875" style="833" customWidth="1"/>
    <col min="13322" max="13322" width="5.5" style="833" customWidth="1"/>
    <col min="13323" max="13323" width="15.3984375" style="833" customWidth="1"/>
    <col min="13324" max="13568" width="8.09765625" style="833"/>
    <col min="13569" max="13569" width="11.8984375" style="833" customWidth="1"/>
    <col min="13570" max="13570" width="11.69921875" style="833" customWidth="1"/>
    <col min="13571" max="13571" width="14.69921875" style="833" customWidth="1"/>
    <col min="13572" max="13575" width="16.69921875" style="833" customWidth="1"/>
    <col min="13576" max="13576" width="8.19921875" style="833" customWidth="1"/>
    <col min="13577" max="13577" width="9.69921875" style="833" customWidth="1"/>
    <col min="13578" max="13578" width="5.5" style="833" customWidth="1"/>
    <col min="13579" max="13579" width="15.3984375" style="833" customWidth="1"/>
    <col min="13580" max="13824" width="8.09765625" style="833"/>
    <col min="13825" max="13825" width="11.8984375" style="833" customWidth="1"/>
    <col min="13826" max="13826" width="11.69921875" style="833" customWidth="1"/>
    <col min="13827" max="13827" width="14.69921875" style="833" customWidth="1"/>
    <col min="13828" max="13831" width="16.69921875" style="833" customWidth="1"/>
    <col min="13832" max="13832" width="8.19921875" style="833" customWidth="1"/>
    <col min="13833" max="13833" width="9.69921875" style="833" customWidth="1"/>
    <col min="13834" max="13834" width="5.5" style="833" customWidth="1"/>
    <col min="13835" max="13835" width="15.3984375" style="833" customWidth="1"/>
    <col min="13836" max="14080" width="8.09765625" style="833"/>
    <col min="14081" max="14081" width="11.8984375" style="833" customWidth="1"/>
    <col min="14082" max="14082" width="11.69921875" style="833" customWidth="1"/>
    <col min="14083" max="14083" width="14.69921875" style="833" customWidth="1"/>
    <col min="14084" max="14087" width="16.69921875" style="833" customWidth="1"/>
    <col min="14088" max="14088" width="8.19921875" style="833" customWidth="1"/>
    <col min="14089" max="14089" width="9.69921875" style="833" customWidth="1"/>
    <col min="14090" max="14090" width="5.5" style="833" customWidth="1"/>
    <col min="14091" max="14091" width="15.3984375" style="833" customWidth="1"/>
    <col min="14092" max="14336" width="8.09765625" style="833"/>
    <col min="14337" max="14337" width="11.8984375" style="833" customWidth="1"/>
    <col min="14338" max="14338" width="11.69921875" style="833" customWidth="1"/>
    <col min="14339" max="14339" width="14.69921875" style="833" customWidth="1"/>
    <col min="14340" max="14343" width="16.69921875" style="833" customWidth="1"/>
    <col min="14344" max="14344" width="8.19921875" style="833" customWidth="1"/>
    <col min="14345" max="14345" width="9.69921875" style="833" customWidth="1"/>
    <col min="14346" max="14346" width="5.5" style="833" customWidth="1"/>
    <col min="14347" max="14347" width="15.3984375" style="833" customWidth="1"/>
    <col min="14348" max="14592" width="8.09765625" style="833"/>
    <col min="14593" max="14593" width="11.8984375" style="833" customWidth="1"/>
    <col min="14594" max="14594" width="11.69921875" style="833" customWidth="1"/>
    <col min="14595" max="14595" width="14.69921875" style="833" customWidth="1"/>
    <col min="14596" max="14599" width="16.69921875" style="833" customWidth="1"/>
    <col min="14600" max="14600" width="8.19921875" style="833" customWidth="1"/>
    <col min="14601" max="14601" width="9.69921875" style="833" customWidth="1"/>
    <col min="14602" max="14602" width="5.5" style="833" customWidth="1"/>
    <col min="14603" max="14603" width="15.3984375" style="833" customWidth="1"/>
    <col min="14604" max="14848" width="8.09765625" style="833"/>
    <col min="14849" max="14849" width="11.8984375" style="833" customWidth="1"/>
    <col min="14850" max="14850" width="11.69921875" style="833" customWidth="1"/>
    <col min="14851" max="14851" width="14.69921875" style="833" customWidth="1"/>
    <col min="14852" max="14855" width="16.69921875" style="833" customWidth="1"/>
    <col min="14856" max="14856" width="8.19921875" style="833" customWidth="1"/>
    <col min="14857" max="14857" width="9.69921875" style="833" customWidth="1"/>
    <col min="14858" max="14858" width="5.5" style="833" customWidth="1"/>
    <col min="14859" max="14859" width="15.3984375" style="833" customWidth="1"/>
    <col min="14860" max="15104" width="8.09765625" style="833"/>
    <col min="15105" max="15105" width="11.8984375" style="833" customWidth="1"/>
    <col min="15106" max="15106" width="11.69921875" style="833" customWidth="1"/>
    <col min="15107" max="15107" width="14.69921875" style="833" customWidth="1"/>
    <col min="15108" max="15111" width="16.69921875" style="833" customWidth="1"/>
    <col min="15112" max="15112" width="8.19921875" style="833" customWidth="1"/>
    <col min="15113" max="15113" width="9.69921875" style="833" customWidth="1"/>
    <col min="15114" max="15114" width="5.5" style="833" customWidth="1"/>
    <col min="15115" max="15115" width="15.3984375" style="833" customWidth="1"/>
    <col min="15116" max="15360" width="8.09765625" style="833"/>
    <col min="15361" max="15361" width="11.8984375" style="833" customWidth="1"/>
    <col min="15362" max="15362" width="11.69921875" style="833" customWidth="1"/>
    <col min="15363" max="15363" width="14.69921875" style="833" customWidth="1"/>
    <col min="15364" max="15367" width="16.69921875" style="833" customWidth="1"/>
    <col min="15368" max="15368" width="8.19921875" style="833" customWidth="1"/>
    <col min="15369" max="15369" width="9.69921875" style="833" customWidth="1"/>
    <col min="15370" max="15370" width="5.5" style="833" customWidth="1"/>
    <col min="15371" max="15371" width="15.3984375" style="833" customWidth="1"/>
    <col min="15372" max="15616" width="8.09765625" style="833"/>
    <col min="15617" max="15617" width="11.8984375" style="833" customWidth="1"/>
    <col min="15618" max="15618" width="11.69921875" style="833" customWidth="1"/>
    <col min="15619" max="15619" width="14.69921875" style="833" customWidth="1"/>
    <col min="15620" max="15623" width="16.69921875" style="833" customWidth="1"/>
    <col min="15624" max="15624" width="8.19921875" style="833" customWidth="1"/>
    <col min="15625" max="15625" width="9.69921875" style="833" customWidth="1"/>
    <col min="15626" max="15626" width="5.5" style="833" customWidth="1"/>
    <col min="15627" max="15627" width="15.3984375" style="833" customWidth="1"/>
    <col min="15628" max="15872" width="8.09765625" style="833"/>
    <col min="15873" max="15873" width="11.8984375" style="833" customWidth="1"/>
    <col min="15874" max="15874" width="11.69921875" style="833" customWidth="1"/>
    <col min="15875" max="15875" width="14.69921875" style="833" customWidth="1"/>
    <col min="15876" max="15879" width="16.69921875" style="833" customWidth="1"/>
    <col min="15880" max="15880" width="8.19921875" style="833" customWidth="1"/>
    <col min="15881" max="15881" width="9.69921875" style="833" customWidth="1"/>
    <col min="15882" max="15882" width="5.5" style="833" customWidth="1"/>
    <col min="15883" max="15883" width="15.3984375" style="833" customWidth="1"/>
    <col min="15884" max="16128" width="8.09765625" style="833"/>
    <col min="16129" max="16129" width="11.8984375" style="833" customWidth="1"/>
    <col min="16130" max="16130" width="11.69921875" style="833" customWidth="1"/>
    <col min="16131" max="16131" width="14.69921875" style="833" customWidth="1"/>
    <col min="16132" max="16135" width="16.69921875" style="833" customWidth="1"/>
    <col min="16136" max="16136" width="8.19921875" style="833" customWidth="1"/>
    <col min="16137" max="16137" width="9.69921875" style="833" customWidth="1"/>
    <col min="16138" max="16138" width="5.5" style="833" customWidth="1"/>
    <col min="16139" max="16139" width="15.3984375" style="833" customWidth="1"/>
    <col min="16140" max="16384" width="8.09765625" style="833"/>
  </cols>
  <sheetData>
    <row r="1" spans="1:12" ht="18" customHeight="1">
      <c r="A1" s="831" t="s">
        <v>1383</v>
      </c>
      <c r="B1" s="832"/>
      <c r="I1" s="834" t="s">
        <v>276</v>
      </c>
      <c r="J1" s="2105" t="s">
        <v>1830</v>
      </c>
      <c r="K1" s="2105"/>
      <c r="L1" s="57" t="s">
        <v>6</v>
      </c>
    </row>
    <row r="2" spans="1:12" ht="18" customHeight="1">
      <c r="A2" s="831" t="s">
        <v>1775</v>
      </c>
      <c r="B2" s="836" t="s">
        <v>1776</v>
      </c>
      <c r="C2" s="836"/>
      <c r="D2" s="836"/>
      <c r="E2" s="836"/>
      <c r="F2" s="836"/>
      <c r="G2" s="836"/>
      <c r="H2" s="837"/>
      <c r="I2" s="834" t="s">
        <v>278</v>
      </c>
      <c r="J2" s="2105" t="s">
        <v>1777</v>
      </c>
      <c r="K2" s="2105"/>
      <c r="L2" s="835"/>
    </row>
    <row r="4" spans="1:12" ht="19.8">
      <c r="A4" s="2106" t="s">
        <v>1778</v>
      </c>
      <c r="B4" s="2106"/>
      <c r="C4" s="2106"/>
      <c r="D4" s="2106"/>
      <c r="E4" s="2106"/>
      <c r="F4" s="2106"/>
      <c r="G4" s="2106"/>
      <c r="H4" s="2106"/>
      <c r="I4" s="2106"/>
      <c r="J4" s="2106"/>
      <c r="K4" s="2106"/>
    </row>
    <row r="6" spans="1:12">
      <c r="A6" s="2107" t="s">
        <v>2014</v>
      </c>
      <c r="B6" s="2107"/>
      <c r="C6" s="2107"/>
      <c r="D6" s="2107"/>
      <c r="E6" s="2107"/>
      <c r="F6" s="2107"/>
      <c r="G6" s="2107"/>
      <c r="H6" s="2107"/>
      <c r="I6" s="2107"/>
      <c r="J6" s="2107"/>
      <c r="K6" s="2107"/>
    </row>
    <row r="7" spans="1:12" ht="9.9" customHeight="1"/>
    <row r="8" spans="1:12" ht="27.75" customHeight="1">
      <c r="A8" s="2108" t="s">
        <v>1779</v>
      </c>
      <c r="B8" s="2109"/>
      <c r="C8" s="2112" t="s">
        <v>1780</v>
      </c>
      <c r="D8" s="2113" t="s">
        <v>1781</v>
      </c>
      <c r="E8" s="2113"/>
      <c r="F8" s="2113" t="s">
        <v>1782</v>
      </c>
      <c r="G8" s="2113"/>
      <c r="H8" s="2113"/>
      <c r="I8" s="2113"/>
      <c r="J8" s="2113"/>
      <c r="K8" s="2114"/>
    </row>
    <row r="9" spans="1:12" ht="36" customHeight="1">
      <c r="A9" s="2110"/>
      <c r="B9" s="2111"/>
      <c r="C9" s="2112"/>
      <c r="D9" s="831" t="s">
        <v>1783</v>
      </c>
      <c r="E9" s="831" t="s">
        <v>1784</v>
      </c>
      <c r="F9" s="838" t="s">
        <v>284</v>
      </c>
      <c r="G9" s="838" t="s">
        <v>1785</v>
      </c>
      <c r="H9" s="2115" t="s">
        <v>1786</v>
      </c>
      <c r="I9" s="2116"/>
      <c r="J9" s="2115" t="s">
        <v>1402</v>
      </c>
      <c r="K9" s="2117"/>
    </row>
    <row r="10" spans="1:12" ht="30" customHeight="1">
      <c r="A10" s="2101" t="s">
        <v>253</v>
      </c>
      <c r="B10" s="2102"/>
      <c r="C10" s="839"/>
      <c r="D10" s="839"/>
      <c r="E10" s="1164"/>
      <c r="F10" s="839"/>
      <c r="G10" s="839"/>
      <c r="H10" s="2100"/>
      <c r="I10" s="2099"/>
      <c r="J10" s="2100"/>
      <c r="K10" s="2098"/>
    </row>
    <row r="11" spans="1:12" ht="30" customHeight="1">
      <c r="A11" s="2103" t="s">
        <v>2033</v>
      </c>
      <c r="B11" s="2104"/>
      <c r="C11" s="839" t="s">
        <v>2002</v>
      </c>
      <c r="D11" s="839">
        <v>0.73450000000000004</v>
      </c>
      <c r="E11" s="1164">
        <v>0</v>
      </c>
      <c r="F11" s="839">
        <v>1746944</v>
      </c>
      <c r="G11" s="839">
        <v>1432494</v>
      </c>
      <c r="H11" s="2100">
        <v>87347</v>
      </c>
      <c r="I11" s="2099"/>
      <c r="J11" s="2100">
        <v>27103</v>
      </c>
      <c r="K11" s="2098"/>
    </row>
    <row r="12" spans="1:12" ht="30" customHeight="1">
      <c r="A12" s="2098"/>
      <c r="B12" s="2099"/>
      <c r="C12" s="839"/>
      <c r="D12" s="839"/>
      <c r="E12" s="839"/>
      <c r="F12" s="839"/>
      <c r="G12" s="839"/>
      <c r="H12" s="2100"/>
      <c r="I12" s="2099"/>
      <c r="J12" s="2100"/>
      <c r="K12" s="2098"/>
    </row>
    <row r="13" spans="1:12" ht="30" customHeight="1">
      <c r="A13" s="2098"/>
      <c r="B13" s="2099"/>
      <c r="C13" s="839"/>
      <c r="D13" s="839"/>
      <c r="E13" s="839"/>
      <c r="F13" s="839"/>
      <c r="G13" s="839"/>
      <c r="H13" s="2100"/>
      <c r="I13" s="2099"/>
      <c r="J13" s="2100"/>
      <c r="K13" s="2098"/>
    </row>
    <row r="14" spans="1:12" ht="30" customHeight="1">
      <c r="A14" s="2098"/>
      <c r="B14" s="2099"/>
      <c r="C14" s="839"/>
      <c r="D14" s="839"/>
      <c r="E14" s="839"/>
      <c r="F14" s="839"/>
      <c r="G14" s="839"/>
      <c r="H14" s="2100"/>
      <c r="I14" s="2099"/>
      <c r="J14" s="2100"/>
      <c r="K14" s="2098"/>
    </row>
    <row r="15" spans="1:12" ht="30" customHeight="1">
      <c r="A15" s="2098"/>
      <c r="B15" s="2099"/>
      <c r="C15" s="839"/>
      <c r="D15" s="839"/>
      <c r="E15" s="839"/>
      <c r="F15" s="839"/>
      <c r="G15" s="839"/>
      <c r="H15" s="2100"/>
      <c r="I15" s="2099"/>
      <c r="J15" s="2100"/>
      <c r="K15" s="2098"/>
    </row>
    <row r="16" spans="1:12" ht="30" customHeight="1">
      <c r="A16" s="2098"/>
      <c r="B16" s="2099"/>
      <c r="C16" s="839"/>
      <c r="D16" s="839"/>
      <c r="E16" s="839"/>
      <c r="F16" s="839"/>
      <c r="G16" s="839"/>
      <c r="H16" s="2100"/>
      <c r="I16" s="2099"/>
      <c r="J16" s="2100"/>
      <c r="K16" s="2098"/>
    </row>
    <row r="17" spans="1:11" ht="30" customHeight="1">
      <c r="A17" s="2098"/>
      <c r="B17" s="2099"/>
      <c r="C17" s="839"/>
      <c r="D17" s="839"/>
      <c r="E17" s="839"/>
      <c r="F17" s="839"/>
      <c r="G17" s="839"/>
      <c r="H17" s="2100"/>
      <c r="I17" s="2099"/>
      <c r="J17" s="2100"/>
      <c r="K17" s="2098"/>
    </row>
    <row r="18" spans="1:11" ht="30" customHeight="1">
      <c r="A18" s="2098"/>
      <c r="B18" s="2099"/>
      <c r="C18" s="839"/>
      <c r="D18" s="839"/>
      <c r="E18" s="839"/>
      <c r="F18" s="839"/>
      <c r="G18" s="839"/>
      <c r="H18" s="2100"/>
      <c r="I18" s="2099"/>
      <c r="J18" s="2100"/>
      <c r="K18" s="2098"/>
    </row>
    <row r="19" spans="1:11" ht="30" customHeight="1">
      <c r="A19" s="2098"/>
      <c r="B19" s="2099"/>
      <c r="C19" s="839"/>
      <c r="D19" s="839"/>
      <c r="E19" s="839"/>
      <c r="F19" s="839"/>
      <c r="G19" s="839"/>
      <c r="H19" s="2100"/>
      <c r="I19" s="2099"/>
      <c r="J19" s="2100"/>
      <c r="K19" s="2098"/>
    </row>
    <row r="20" spans="1:11" ht="30" customHeight="1">
      <c r="A20" s="2098"/>
      <c r="B20" s="2099"/>
      <c r="C20" s="839"/>
      <c r="D20" s="839"/>
      <c r="E20" s="839"/>
      <c r="F20" s="839"/>
      <c r="G20" s="839"/>
      <c r="H20" s="2100"/>
      <c r="I20" s="2099"/>
      <c r="J20" s="2100"/>
      <c r="K20" s="2098"/>
    </row>
    <row r="21" spans="1:11" ht="30" customHeight="1">
      <c r="A21" s="2098"/>
      <c r="B21" s="2099"/>
      <c r="C21" s="839"/>
      <c r="D21" s="839"/>
      <c r="E21" s="839"/>
      <c r="F21" s="839"/>
      <c r="G21" s="839"/>
      <c r="H21" s="2100"/>
      <c r="I21" s="2099"/>
      <c r="J21" s="2100"/>
      <c r="K21" s="2098"/>
    </row>
    <row r="22" spans="1:11" ht="30" customHeight="1">
      <c r="A22" s="2098"/>
      <c r="B22" s="2099"/>
      <c r="C22" s="839"/>
      <c r="D22" s="839"/>
      <c r="E22" s="839"/>
      <c r="F22" s="839"/>
      <c r="G22" s="839"/>
      <c r="H22" s="2100"/>
      <c r="I22" s="2099"/>
      <c r="J22" s="2100"/>
      <c r="K22" s="2098"/>
    </row>
    <row r="23" spans="1:11" ht="6" customHeight="1"/>
    <row r="24" spans="1:11">
      <c r="A24" s="833" t="s">
        <v>1787</v>
      </c>
      <c r="K24" s="840"/>
    </row>
    <row r="25" spans="1:11">
      <c r="A25" s="833" t="s">
        <v>1788</v>
      </c>
    </row>
    <row r="26" spans="1:11">
      <c r="A26" s="833" t="s">
        <v>49</v>
      </c>
      <c r="C26" s="835" t="s">
        <v>223</v>
      </c>
      <c r="E26" s="840" t="s">
        <v>1636</v>
      </c>
      <c r="H26" s="833" t="s">
        <v>1789</v>
      </c>
      <c r="K26" s="840"/>
    </row>
    <row r="29" spans="1:11">
      <c r="K29" s="840" t="s">
        <v>2031</v>
      </c>
    </row>
  </sheetData>
  <mergeCells count="49">
    <mergeCell ref="J1:K1"/>
    <mergeCell ref="J2:K2"/>
    <mergeCell ref="A4:K4"/>
    <mergeCell ref="A6:K6"/>
    <mergeCell ref="A8:B9"/>
    <mergeCell ref="C8:C9"/>
    <mergeCell ref="D8:E8"/>
    <mergeCell ref="F8:K8"/>
    <mergeCell ref="H9:I9"/>
    <mergeCell ref="J9:K9"/>
    <mergeCell ref="A10:B10"/>
    <mergeCell ref="H10:I10"/>
    <mergeCell ref="J10:K10"/>
    <mergeCell ref="A11:B11"/>
    <mergeCell ref="H11:I11"/>
    <mergeCell ref="J11:K11"/>
    <mergeCell ref="A12:B12"/>
    <mergeCell ref="H12:I12"/>
    <mergeCell ref="J12:K12"/>
    <mergeCell ref="A13:B13"/>
    <mergeCell ref="H13:I13"/>
    <mergeCell ref="J13:K13"/>
    <mergeCell ref="A14:B14"/>
    <mergeCell ref="H14:I14"/>
    <mergeCell ref="J14:K14"/>
    <mergeCell ref="A15:B15"/>
    <mergeCell ref="H15:I15"/>
    <mergeCell ref="J15:K15"/>
    <mergeCell ref="A16:B16"/>
    <mergeCell ref="H16:I16"/>
    <mergeCell ref="J16:K16"/>
    <mergeCell ref="A17:B17"/>
    <mergeCell ref="H17:I17"/>
    <mergeCell ref="J17:K17"/>
    <mergeCell ref="A18:B18"/>
    <mergeCell ref="H18:I18"/>
    <mergeCell ref="J18:K18"/>
    <mergeCell ref="A19:B19"/>
    <mergeCell ref="H19:I19"/>
    <mergeCell ref="J19:K19"/>
    <mergeCell ref="A22:B22"/>
    <mergeCell ref="H22:I22"/>
    <mergeCell ref="J22:K22"/>
    <mergeCell ref="A20:B20"/>
    <mergeCell ref="H20:I20"/>
    <mergeCell ref="J20:K20"/>
    <mergeCell ref="A21:B21"/>
    <mergeCell ref="H21:I21"/>
    <mergeCell ref="J21:K21"/>
  </mergeCells>
  <phoneticPr fontId="11" type="noConversion"/>
  <hyperlinks>
    <hyperlink ref="L1" location="預告統計資料發布時間表!A1" display="回發布時間表" xr:uid="{E5A6785E-F519-46AC-BCEE-EF926E5D1DCC}"/>
  </hyperlinks>
  <pageMargins left="0.94488188976377963" right="0" top="0.78740157480314965" bottom="0" header="0" footer="0"/>
  <pageSetup paperSize="9" scale="81" fitToHeight="0" orientation="landscape" r:id="rId1"/>
  <headerFooter alignWithMargins="0"/>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pageSetUpPr fitToPage="1"/>
  </sheetPr>
  <dimension ref="A1:AB28"/>
  <sheetViews>
    <sheetView zoomScale="85" zoomScaleNormal="70" zoomScaleSheetLayoutView="85" workbookViewId="0">
      <selection activeCell="S14" sqref="S14:S15"/>
    </sheetView>
  </sheetViews>
  <sheetFormatPr defaultColWidth="8.09765625" defaultRowHeight="16.2"/>
  <cols>
    <col min="1" max="1" width="13.69921875" style="190" customWidth="1"/>
    <col min="2" max="14" width="5.69921875" style="190" customWidth="1"/>
    <col min="15" max="15" width="7.19921875" style="190" customWidth="1"/>
    <col min="16" max="16" width="4.8984375" style="190" customWidth="1"/>
    <col min="17" max="17" width="7.5" style="190" customWidth="1"/>
    <col min="18" max="18" width="5.19921875" style="190" customWidth="1"/>
    <col min="19" max="19" width="7.09765625" style="190" customWidth="1"/>
    <col min="20" max="20" width="4.5" style="190" customWidth="1"/>
    <col min="21" max="21" width="6" style="190" customWidth="1"/>
    <col min="22" max="22" width="5.09765625" style="190" customWidth="1"/>
    <col min="23" max="23" width="7.09765625" style="190" customWidth="1"/>
    <col min="24" max="24" width="5.19921875" style="190" customWidth="1"/>
    <col min="25" max="25" width="6" style="190" customWidth="1"/>
    <col min="26" max="26" width="5.19921875" style="190" customWidth="1"/>
    <col min="27" max="27" width="8.19921875" style="190" customWidth="1"/>
    <col min="28" max="256" width="8.09765625" style="190"/>
    <col min="257" max="257" width="13.69921875" style="190" customWidth="1"/>
    <col min="258" max="270" width="5.69921875" style="190" customWidth="1"/>
    <col min="271" max="271" width="7.19921875" style="190" customWidth="1"/>
    <col min="272" max="272" width="4.8984375" style="190" customWidth="1"/>
    <col min="273" max="273" width="7.5" style="190" customWidth="1"/>
    <col min="274" max="274" width="5.19921875" style="190" customWidth="1"/>
    <col min="275" max="275" width="7.09765625" style="190" customWidth="1"/>
    <col min="276" max="276" width="4.5" style="190" customWidth="1"/>
    <col min="277" max="277" width="6" style="190" customWidth="1"/>
    <col min="278" max="278" width="5.09765625" style="190" customWidth="1"/>
    <col min="279" max="279" width="7.09765625" style="190" customWidth="1"/>
    <col min="280" max="280" width="5.19921875" style="190" customWidth="1"/>
    <col min="281" max="281" width="6" style="190" customWidth="1"/>
    <col min="282" max="282" width="5.19921875" style="190" customWidth="1"/>
    <col min="283" max="283" width="8.19921875" style="190" customWidth="1"/>
    <col min="284" max="512" width="8.09765625" style="190"/>
    <col min="513" max="513" width="13.69921875" style="190" customWidth="1"/>
    <col min="514" max="526" width="5.69921875" style="190" customWidth="1"/>
    <col min="527" max="527" width="7.19921875" style="190" customWidth="1"/>
    <col min="528" max="528" width="4.8984375" style="190" customWidth="1"/>
    <col min="529" max="529" width="7.5" style="190" customWidth="1"/>
    <col min="530" max="530" width="5.19921875" style="190" customWidth="1"/>
    <col min="531" max="531" width="7.09765625" style="190" customWidth="1"/>
    <col min="532" max="532" width="4.5" style="190" customWidth="1"/>
    <col min="533" max="533" width="6" style="190" customWidth="1"/>
    <col min="534" max="534" width="5.09765625" style="190" customWidth="1"/>
    <col min="535" max="535" width="7.09765625" style="190" customWidth="1"/>
    <col min="536" max="536" width="5.19921875" style="190" customWidth="1"/>
    <col min="537" max="537" width="6" style="190" customWidth="1"/>
    <col min="538" max="538" width="5.19921875" style="190" customWidth="1"/>
    <col min="539" max="539" width="8.19921875" style="190" customWidth="1"/>
    <col min="540" max="768" width="8.09765625" style="190"/>
    <col min="769" max="769" width="13.69921875" style="190" customWidth="1"/>
    <col min="770" max="782" width="5.69921875" style="190" customWidth="1"/>
    <col min="783" max="783" width="7.19921875" style="190" customWidth="1"/>
    <col min="784" max="784" width="4.8984375" style="190" customWidth="1"/>
    <col min="785" max="785" width="7.5" style="190" customWidth="1"/>
    <col min="786" max="786" width="5.19921875" style="190" customWidth="1"/>
    <col min="787" max="787" width="7.09765625" style="190" customWidth="1"/>
    <col min="788" max="788" width="4.5" style="190" customWidth="1"/>
    <col min="789" max="789" width="6" style="190" customWidth="1"/>
    <col min="790" max="790" width="5.09765625" style="190" customWidth="1"/>
    <col min="791" max="791" width="7.09765625" style="190" customWidth="1"/>
    <col min="792" max="792" width="5.19921875" style="190" customWidth="1"/>
    <col min="793" max="793" width="6" style="190" customWidth="1"/>
    <col min="794" max="794" width="5.19921875" style="190" customWidth="1"/>
    <col min="795" max="795" width="8.19921875" style="190" customWidth="1"/>
    <col min="796" max="1024" width="8.09765625" style="190"/>
    <col min="1025" max="1025" width="13.69921875" style="190" customWidth="1"/>
    <col min="1026" max="1038" width="5.69921875" style="190" customWidth="1"/>
    <col min="1039" max="1039" width="7.19921875" style="190" customWidth="1"/>
    <col min="1040" max="1040" width="4.8984375" style="190" customWidth="1"/>
    <col min="1041" max="1041" width="7.5" style="190" customWidth="1"/>
    <col min="1042" max="1042" width="5.19921875" style="190" customWidth="1"/>
    <col min="1043" max="1043" width="7.09765625" style="190" customWidth="1"/>
    <col min="1044" max="1044" width="4.5" style="190" customWidth="1"/>
    <col min="1045" max="1045" width="6" style="190" customWidth="1"/>
    <col min="1046" max="1046" width="5.09765625" style="190" customWidth="1"/>
    <col min="1047" max="1047" width="7.09765625" style="190" customWidth="1"/>
    <col min="1048" max="1048" width="5.19921875" style="190" customWidth="1"/>
    <col min="1049" max="1049" width="6" style="190" customWidth="1"/>
    <col min="1050" max="1050" width="5.19921875" style="190" customWidth="1"/>
    <col min="1051" max="1051" width="8.19921875" style="190" customWidth="1"/>
    <col min="1052" max="1280" width="8.09765625" style="190"/>
    <col min="1281" max="1281" width="13.69921875" style="190" customWidth="1"/>
    <col min="1282" max="1294" width="5.69921875" style="190" customWidth="1"/>
    <col min="1295" max="1295" width="7.19921875" style="190" customWidth="1"/>
    <col min="1296" max="1296" width="4.8984375" style="190" customWidth="1"/>
    <col min="1297" max="1297" width="7.5" style="190" customWidth="1"/>
    <col min="1298" max="1298" width="5.19921875" style="190" customWidth="1"/>
    <col min="1299" max="1299" width="7.09765625" style="190" customWidth="1"/>
    <col min="1300" max="1300" width="4.5" style="190" customWidth="1"/>
    <col min="1301" max="1301" width="6" style="190" customWidth="1"/>
    <col min="1302" max="1302" width="5.09765625" style="190" customWidth="1"/>
    <col min="1303" max="1303" width="7.09765625" style="190" customWidth="1"/>
    <col min="1304" max="1304" width="5.19921875" style="190" customWidth="1"/>
    <col min="1305" max="1305" width="6" style="190" customWidth="1"/>
    <col min="1306" max="1306" width="5.19921875" style="190" customWidth="1"/>
    <col min="1307" max="1307" width="8.19921875" style="190" customWidth="1"/>
    <col min="1308" max="1536" width="8.09765625" style="190"/>
    <col min="1537" max="1537" width="13.69921875" style="190" customWidth="1"/>
    <col min="1538" max="1550" width="5.69921875" style="190" customWidth="1"/>
    <col min="1551" max="1551" width="7.19921875" style="190" customWidth="1"/>
    <col min="1552" max="1552" width="4.8984375" style="190" customWidth="1"/>
    <col min="1553" max="1553" width="7.5" style="190" customWidth="1"/>
    <col min="1554" max="1554" width="5.19921875" style="190" customWidth="1"/>
    <col min="1555" max="1555" width="7.09765625" style="190" customWidth="1"/>
    <col min="1556" max="1556" width="4.5" style="190" customWidth="1"/>
    <col min="1557" max="1557" width="6" style="190" customWidth="1"/>
    <col min="1558" max="1558" width="5.09765625" style="190" customWidth="1"/>
    <col min="1559" max="1559" width="7.09765625" style="190" customWidth="1"/>
    <col min="1560" max="1560" width="5.19921875" style="190" customWidth="1"/>
    <col min="1561" max="1561" width="6" style="190" customWidth="1"/>
    <col min="1562" max="1562" width="5.19921875" style="190" customWidth="1"/>
    <col min="1563" max="1563" width="8.19921875" style="190" customWidth="1"/>
    <col min="1564" max="1792" width="8.09765625" style="190"/>
    <col min="1793" max="1793" width="13.69921875" style="190" customWidth="1"/>
    <col min="1794" max="1806" width="5.69921875" style="190" customWidth="1"/>
    <col min="1807" max="1807" width="7.19921875" style="190" customWidth="1"/>
    <col min="1808" max="1808" width="4.8984375" style="190" customWidth="1"/>
    <col min="1809" max="1809" width="7.5" style="190" customWidth="1"/>
    <col min="1810" max="1810" width="5.19921875" style="190" customWidth="1"/>
    <col min="1811" max="1811" width="7.09765625" style="190" customWidth="1"/>
    <col min="1812" max="1812" width="4.5" style="190" customWidth="1"/>
    <col min="1813" max="1813" width="6" style="190" customWidth="1"/>
    <col min="1814" max="1814" width="5.09765625" style="190" customWidth="1"/>
    <col min="1815" max="1815" width="7.09765625" style="190" customWidth="1"/>
    <col min="1816" max="1816" width="5.19921875" style="190" customWidth="1"/>
    <col min="1817" max="1817" width="6" style="190" customWidth="1"/>
    <col min="1818" max="1818" width="5.19921875" style="190" customWidth="1"/>
    <col min="1819" max="1819" width="8.19921875" style="190" customWidth="1"/>
    <col min="1820" max="2048" width="8.09765625" style="190"/>
    <col min="2049" max="2049" width="13.69921875" style="190" customWidth="1"/>
    <col min="2050" max="2062" width="5.69921875" style="190" customWidth="1"/>
    <col min="2063" max="2063" width="7.19921875" style="190" customWidth="1"/>
    <col min="2064" max="2064" width="4.8984375" style="190" customWidth="1"/>
    <col min="2065" max="2065" width="7.5" style="190" customWidth="1"/>
    <col min="2066" max="2066" width="5.19921875" style="190" customWidth="1"/>
    <col min="2067" max="2067" width="7.09765625" style="190" customWidth="1"/>
    <col min="2068" max="2068" width="4.5" style="190" customWidth="1"/>
    <col min="2069" max="2069" width="6" style="190" customWidth="1"/>
    <col min="2070" max="2070" width="5.09765625" style="190" customWidth="1"/>
    <col min="2071" max="2071" width="7.09765625" style="190" customWidth="1"/>
    <col min="2072" max="2072" width="5.19921875" style="190" customWidth="1"/>
    <col min="2073" max="2073" width="6" style="190" customWidth="1"/>
    <col min="2074" max="2074" width="5.19921875" style="190" customWidth="1"/>
    <col min="2075" max="2075" width="8.19921875" style="190" customWidth="1"/>
    <col min="2076" max="2304" width="8.09765625" style="190"/>
    <col min="2305" max="2305" width="13.69921875" style="190" customWidth="1"/>
    <col min="2306" max="2318" width="5.69921875" style="190" customWidth="1"/>
    <col min="2319" max="2319" width="7.19921875" style="190" customWidth="1"/>
    <col min="2320" max="2320" width="4.8984375" style="190" customWidth="1"/>
    <col min="2321" max="2321" width="7.5" style="190" customWidth="1"/>
    <col min="2322" max="2322" width="5.19921875" style="190" customWidth="1"/>
    <col min="2323" max="2323" width="7.09765625" style="190" customWidth="1"/>
    <col min="2324" max="2324" width="4.5" style="190" customWidth="1"/>
    <col min="2325" max="2325" width="6" style="190" customWidth="1"/>
    <col min="2326" max="2326" width="5.09765625" style="190" customWidth="1"/>
    <col min="2327" max="2327" width="7.09765625" style="190" customWidth="1"/>
    <col min="2328" max="2328" width="5.19921875" style="190" customWidth="1"/>
    <col min="2329" max="2329" width="6" style="190" customWidth="1"/>
    <col min="2330" max="2330" width="5.19921875" style="190" customWidth="1"/>
    <col min="2331" max="2331" width="8.19921875" style="190" customWidth="1"/>
    <col min="2332" max="2560" width="8.09765625" style="190"/>
    <col min="2561" max="2561" width="13.69921875" style="190" customWidth="1"/>
    <col min="2562" max="2574" width="5.69921875" style="190" customWidth="1"/>
    <col min="2575" max="2575" width="7.19921875" style="190" customWidth="1"/>
    <col min="2576" max="2576" width="4.8984375" style="190" customWidth="1"/>
    <col min="2577" max="2577" width="7.5" style="190" customWidth="1"/>
    <col min="2578" max="2578" width="5.19921875" style="190" customWidth="1"/>
    <col min="2579" max="2579" width="7.09765625" style="190" customWidth="1"/>
    <col min="2580" max="2580" width="4.5" style="190" customWidth="1"/>
    <col min="2581" max="2581" width="6" style="190" customWidth="1"/>
    <col min="2582" max="2582" width="5.09765625" style="190" customWidth="1"/>
    <col min="2583" max="2583" width="7.09765625" style="190" customWidth="1"/>
    <col min="2584" max="2584" width="5.19921875" style="190" customWidth="1"/>
    <col min="2585" max="2585" width="6" style="190" customWidth="1"/>
    <col min="2586" max="2586" width="5.19921875" style="190" customWidth="1"/>
    <col min="2587" max="2587" width="8.19921875" style="190" customWidth="1"/>
    <col min="2588" max="2816" width="8.09765625" style="190"/>
    <col min="2817" max="2817" width="13.69921875" style="190" customWidth="1"/>
    <col min="2818" max="2830" width="5.69921875" style="190" customWidth="1"/>
    <col min="2831" max="2831" width="7.19921875" style="190" customWidth="1"/>
    <col min="2832" max="2832" width="4.8984375" style="190" customWidth="1"/>
    <col min="2833" max="2833" width="7.5" style="190" customWidth="1"/>
    <col min="2834" max="2834" width="5.19921875" style="190" customWidth="1"/>
    <col min="2835" max="2835" width="7.09765625" style="190" customWidth="1"/>
    <col min="2836" max="2836" width="4.5" style="190" customWidth="1"/>
    <col min="2837" max="2837" width="6" style="190" customWidth="1"/>
    <col min="2838" max="2838" width="5.09765625" style="190" customWidth="1"/>
    <col min="2839" max="2839" width="7.09765625" style="190" customWidth="1"/>
    <col min="2840" max="2840" width="5.19921875" style="190" customWidth="1"/>
    <col min="2841" max="2841" width="6" style="190" customWidth="1"/>
    <col min="2842" max="2842" width="5.19921875" style="190" customWidth="1"/>
    <col min="2843" max="2843" width="8.19921875" style="190" customWidth="1"/>
    <col min="2844" max="3072" width="8.09765625" style="190"/>
    <col min="3073" max="3073" width="13.69921875" style="190" customWidth="1"/>
    <col min="3074" max="3086" width="5.69921875" style="190" customWidth="1"/>
    <col min="3087" max="3087" width="7.19921875" style="190" customWidth="1"/>
    <col min="3088" max="3088" width="4.8984375" style="190" customWidth="1"/>
    <col min="3089" max="3089" width="7.5" style="190" customWidth="1"/>
    <col min="3090" max="3090" width="5.19921875" style="190" customWidth="1"/>
    <col min="3091" max="3091" width="7.09765625" style="190" customWidth="1"/>
    <col min="3092" max="3092" width="4.5" style="190" customWidth="1"/>
    <col min="3093" max="3093" width="6" style="190" customWidth="1"/>
    <col min="3094" max="3094" width="5.09765625" style="190" customWidth="1"/>
    <col min="3095" max="3095" width="7.09765625" style="190" customWidth="1"/>
    <col min="3096" max="3096" width="5.19921875" style="190" customWidth="1"/>
    <col min="3097" max="3097" width="6" style="190" customWidth="1"/>
    <col min="3098" max="3098" width="5.19921875" style="190" customWidth="1"/>
    <col min="3099" max="3099" width="8.19921875" style="190" customWidth="1"/>
    <col min="3100" max="3328" width="8.09765625" style="190"/>
    <col min="3329" max="3329" width="13.69921875" style="190" customWidth="1"/>
    <col min="3330" max="3342" width="5.69921875" style="190" customWidth="1"/>
    <col min="3343" max="3343" width="7.19921875" style="190" customWidth="1"/>
    <col min="3344" max="3344" width="4.8984375" style="190" customWidth="1"/>
    <col min="3345" max="3345" width="7.5" style="190" customWidth="1"/>
    <col min="3346" max="3346" width="5.19921875" style="190" customWidth="1"/>
    <col min="3347" max="3347" width="7.09765625" style="190" customWidth="1"/>
    <col min="3348" max="3348" width="4.5" style="190" customWidth="1"/>
    <col min="3349" max="3349" width="6" style="190" customWidth="1"/>
    <col min="3350" max="3350" width="5.09765625" style="190" customWidth="1"/>
    <col min="3351" max="3351" width="7.09765625" style="190" customWidth="1"/>
    <col min="3352" max="3352" width="5.19921875" style="190" customWidth="1"/>
    <col min="3353" max="3353" width="6" style="190" customWidth="1"/>
    <col min="3354" max="3354" width="5.19921875" style="190" customWidth="1"/>
    <col min="3355" max="3355" width="8.19921875" style="190" customWidth="1"/>
    <col min="3356" max="3584" width="8.09765625" style="190"/>
    <col min="3585" max="3585" width="13.69921875" style="190" customWidth="1"/>
    <col min="3586" max="3598" width="5.69921875" style="190" customWidth="1"/>
    <col min="3599" max="3599" width="7.19921875" style="190" customWidth="1"/>
    <col min="3600" max="3600" width="4.8984375" style="190" customWidth="1"/>
    <col min="3601" max="3601" width="7.5" style="190" customWidth="1"/>
    <col min="3602" max="3602" width="5.19921875" style="190" customWidth="1"/>
    <col min="3603" max="3603" width="7.09765625" style="190" customWidth="1"/>
    <col min="3604" max="3604" width="4.5" style="190" customWidth="1"/>
    <col min="3605" max="3605" width="6" style="190" customWidth="1"/>
    <col min="3606" max="3606" width="5.09765625" style="190" customWidth="1"/>
    <col min="3607" max="3607" width="7.09765625" style="190" customWidth="1"/>
    <col min="3608" max="3608" width="5.19921875" style="190" customWidth="1"/>
    <col min="3609" max="3609" width="6" style="190" customWidth="1"/>
    <col min="3610" max="3610" width="5.19921875" style="190" customWidth="1"/>
    <col min="3611" max="3611" width="8.19921875" style="190" customWidth="1"/>
    <col min="3612" max="3840" width="8.09765625" style="190"/>
    <col min="3841" max="3841" width="13.69921875" style="190" customWidth="1"/>
    <col min="3842" max="3854" width="5.69921875" style="190" customWidth="1"/>
    <col min="3855" max="3855" width="7.19921875" style="190" customWidth="1"/>
    <col min="3856" max="3856" width="4.8984375" style="190" customWidth="1"/>
    <col min="3857" max="3857" width="7.5" style="190" customWidth="1"/>
    <col min="3858" max="3858" width="5.19921875" style="190" customWidth="1"/>
    <col min="3859" max="3859" width="7.09765625" style="190" customWidth="1"/>
    <col min="3860" max="3860" width="4.5" style="190" customWidth="1"/>
    <col min="3861" max="3861" width="6" style="190" customWidth="1"/>
    <col min="3862" max="3862" width="5.09765625" style="190" customWidth="1"/>
    <col min="3863" max="3863" width="7.09765625" style="190" customWidth="1"/>
    <col min="3864" max="3864" width="5.19921875" style="190" customWidth="1"/>
    <col min="3865" max="3865" width="6" style="190" customWidth="1"/>
    <col min="3866" max="3866" width="5.19921875" style="190" customWidth="1"/>
    <col min="3867" max="3867" width="8.19921875" style="190" customWidth="1"/>
    <col min="3868" max="4096" width="8.09765625" style="190"/>
    <col min="4097" max="4097" width="13.69921875" style="190" customWidth="1"/>
    <col min="4098" max="4110" width="5.69921875" style="190" customWidth="1"/>
    <col min="4111" max="4111" width="7.19921875" style="190" customWidth="1"/>
    <col min="4112" max="4112" width="4.8984375" style="190" customWidth="1"/>
    <col min="4113" max="4113" width="7.5" style="190" customWidth="1"/>
    <col min="4114" max="4114" width="5.19921875" style="190" customWidth="1"/>
    <col min="4115" max="4115" width="7.09765625" style="190" customWidth="1"/>
    <col min="4116" max="4116" width="4.5" style="190" customWidth="1"/>
    <col min="4117" max="4117" width="6" style="190" customWidth="1"/>
    <col min="4118" max="4118" width="5.09765625" style="190" customWidth="1"/>
    <col min="4119" max="4119" width="7.09765625" style="190" customWidth="1"/>
    <col min="4120" max="4120" width="5.19921875" style="190" customWidth="1"/>
    <col min="4121" max="4121" width="6" style="190" customWidth="1"/>
    <col min="4122" max="4122" width="5.19921875" style="190" customWidth="1"/>
    <col min="4123" max="4123" width="8.19921875" style="190" customWidth="1"/>
    <col min="4124" max="4352" width="8.09765625" style="190"/>
    <col min="4353" max="4353" width="13.69921875" style="190" customWidth="1"/>
    <col min="4354" max="4366" width="5.69921875" style="190" customWidth="1"/>
    <col min="4367" max="4367" width="7.19921875" style="190" customWidth="1"/>
    <col min="4368" max="4368" width="4.8984375" style="190" customWidth="1"/>
    <col min="4369" max="4369" width="7.5" style="190" customWidth="1"/>
    <col min="4370" max="4370" width="5.19921875" style="190" customWidth="1"/>
    <col min="4371" max="4371" width="7.09765625" style="190" customWidth="1"/>
    <col min="4372" max="4372" width="4.5" style="190" customWidth="1"/>
    <col min="4373" max="4373" width="6" style="190" customWidth="1"/>
    <col min="4374" max="4374" width="5.09765625" style="190" customWidth="1"/>
    <col min="4375" max="4375" width="7.09765625" style="190" customWidth="1"/>
    <col min="4376" max="4376" width="5.19921875" style="190" customWidth="1"/>
    <col min="4377" max="4377" width="6" style="190" customWidth="1"/>
    <col min="4378" max="4378" width="5.19921875" style="190" customWidth="1"/>
    <col min="4379" max="4379" width="8.19921875" style="190" customWidth="1"/>
    <col min="4380" max="4608" width="8.09765625" style="190"/>
    <col min="4609" max="4609" width="13.69921875" style="190" customWidth="1"/>
    <col min="4610" max="4622" width="5.69921875" style="190" customWidth="1"/>
    <col min="4623" max="4623" width="7.19921875" style="190" customWidth="1"/>
    <col min="4624" max="4624" width="4.8984375" style="190" customWidth="1"/>
    <col min="4625" max="4625" width="7.5" style="190" customWidth="1"/>
    <col min="4626" max="4626" width="5.19921875" style="190" customWidth="1"/>
    <col min="4627" max="4627" width="7.09765625" style="190" customWidth="1"/>
    <col min="4628" max="4628" width="4.5" style="190" customWidth="1"/>
    <col min="4629" max="4629" width="6" style="190" customWidth="1"/>
    <col min="4630" max="4630" width="5.09765625" style="190" customWidth="1"/>
    <col min="4631" max="4631" width="7.09765625" style="190" customWidth="1"/>
    <col min="4632" max="4632" width="5.19921875" style="190" customWidth="1"/>
    <col min="4633" max="4633" width="6" style="190" customWidth="1"/>
    <col min="4634" max="4634" width="5.19921875" style="190" customWidth="1"/>
    <col min="4635" max="4635" width="8.19921875" style="190" customWidth="1"/>
    <col min="4636" max="4864" width="8.09765625" style="190"/>
    <col min="4865" max="4865" width="13.69921875" style="190" customWidth="1"/>
    <col min="4866" max="4878" width="5.69921875" style="190" customWidth="1"/>
    <col min="4879" max="4879" width="7.19921875" style="190" customWidth="1"/>
    <col min="4880" max="4880" width="4.8984375" style="190" customWidth="1"/>
    <col min="4881" max="4881" width="7.5" style="190" customWidth="1"/>
    <col min="4882" max="4882" width="5.19921875" style="190" customWidth="1"/>
    <col min="4883" max="4883" width="7.09765625" style="190" customWidth="1"/>
    <col min="4884" max="4884" width="4.5" style="190" customWidth="1"/>
    <col min="4885" max="4885" width="6" style="190" customWidth="1"/>
    <col min="4886" max="4886" width="5.09765625" style="190" customWidth="1"/>
    <col min="4887" max="4887" width="7.09765625" style="190" customWidth="1"/>
    <col min="4888" max="4888" width="5.19921875" style="190" customWidth="1"/>
    <col min="4889" max="4889" width="6" style="190" customWidth="1"/>
    <col min="4890" max="4890" width="5.19921875" style="190" customWidth="1"/>
    <col min="4891" max="4891" width="8.19921875" style="190" customWidth="1"/>
    <col min="4892" max="5120" width="8.09765625" style="190"/>
    <col min="5121" max="5121" width="13.69921875" style="190" customWidth="1"/>
    <col min="5122" max="5134" width="5.69921875" style="190" customWidth="1"/>
    <col min="5135" max="5135" width="7.19921875" style="190" customWidth="1"/>
    <col min="5136" max="5136" width="4.8984375" style="190" customWidth="1"/>
    <col min="5137" max="5137" width="7.5" style="190" customWidth="1"/>
    <col min="5138" max="5138" width="5.19921875" style="190" customWidth="1"/>
    <col min="5139" max="5139" width="7.09765625" style="190" customWidth="1"/>
    <col min="5140" max="5140" width="4.5" style="190" customWidth="1"/>
    <col min="5141" max="5141" width="6" style="190" customWidth="1"/>
    <col min="5142" max="5142" width="5.09765625" style="190" customWidth="1"/>
    <col min="5143" max="5143" width="7.09765625" style="190" customWidth="1"/>
    <col min="5144" max="5144" width="5.19921875" style="190" customWidth="1"/>
    <col min="5145" max="5145" width="6" style="190" customWidth="1"/>
    <col min="5146" max="5146" width="5.19921875" style="190" customWidth="1"/>
    <col min="5147" max="5147" width="8.19921875" style="190" customWidth="1"/>
    <col min="5148" max="5376" width="8.09765625" style="190"/>
    <col min="5377" max="5377" width="13.69921875" style="190" customWidth="1"/>
    <col min="5378" max="5390" width="5.69921875" style="190" customWidth="1"/>
    <col min="5391" max="5391" width="7.19921875" style="190" customWidth="1"/>
    <col min="5392" max="5392" width="4.8984375" style="190" customWidth="1"/>
    <col min="5393" max="5393" width="7.5" style="190" customWidth="1"/>
    <col min="5394" max="5394" width="5.19921875" style="190" customWidth="1"/>
    <col min="5395" max="5395" width="7.09765625" style="190" customWidth="1"/>
    <col min="5396" max="5396" width="4.5" style="190" customWidth="1"/>
    <col min="5397" max="5397" width="6" style="190" customWidth="1"/>
    <col min="5398" max="5398" width="5.09765625" style="190" customWidth="1"/>
    <col min="5399" max="5399" width="7.09765625" style="190" customWidth="1"/>
    <col min="5400" max="5400" width="5.19921875" style="190" customWidth="1"/>
    <col min="5401" max="5401" width="6" style="190" customWidth="1"/>
    <col min="5402" max="5402" width="5.19921875" style="190" customWidth="1"/>
    <col min="5403" max="5403" width="8.19921875" style="190" customWidth="1"/>
    <col min="5404" max="5632" width="8.09765625" style="190"/>
    <col min="5633" max="5633" width="13.69921875" style="190" customWidth="1"/>
    <col min="5634" max="5646" width="5.69921875" style="190" customWidth="1"/>
    <col min="5647" max="5647" width="7.19921875" style="190" customWidth="1"/>
    <col min="5648" max="5648" width="4.8984375" style="190" customWidth="1"/>
    <col min="5649" max="5649" width="7.5" style="190" customWidth="1"/>
    <col min="5650" max="5650" width="5.19921875" style="190" customWidth="1"/>
    <col min="5651" max="5651" width="7.09765625" style="190" customWidth="1"/>
    <col min="5652" max="5652" width="4.5" style="190" customWidth="1"/>
    <col min="5653" max="5653" width="6" style="190" customWidth="1"/>
    <col min="5654" max="5654" width="5.09765625" style="190" customWidth="1"/>
    <col min="5655" max="5655" width="7.09765625" style="190" customWidth="1"/>
    <col min="5656" max="5656" width="5.19921875" style="190" customWidth="1"/>
    <col min="5657" max="5657" width="6" style="190" customWidth="1"/>
    <col min="5658" max="5658" width="5.19921875" style="190" customWidth="1"/>
    <col min="5659" max="5659" width="8.19921875" style="190" customWidth="1"/>
    <col min="5660" max="5888" width="8.09765625" style="190"/>
    <col min="5889" max="5889" width="13.69921875" style="190" customWidth="1"/>
    <col min="5890" max="5902" width="5.69921875" style="190" customWidth="1"/>
    <col min="5903" max="5903" width="7.19921875" style="190" customWidth="1"/>
    <col min="5904" max="5904" width="4.8984375" style="190" customWidth="1"/>
    <col min="5905" max="5905" width="7.5" style="190" customWidth="1"/>
    <col min="5906" max="5906" width="5.19921875" style="190" customWidth="1"/>
    <col min="5907" max="5907" width="7.09765625" style="190" customWidth="1"/>
    <col min="5908" max="5908" width="4.5" style="190" customWidth="1"/>
    <col min="5909" max="5909" width="6" style="190" customWidth="1"/>
    <col min="5910" max="5910" width="5.09765625" style="190" customWidth="1"/>
    <col min="5911" max="5911" width="7.09765625" style="190" customWidth="1"/>
    <col min="5912" max="5912" width="5.19921875" style="190" customWidth="1"/>
    <col min="5913" max="5913" width="6" style="190" customWidth="1"/>
    <col min="5914" max="5914" width="5.19921875" style="190" customWidth="1"/>
    <col min="5915" max="5915" width="8.19921875" style="190" customWidth="1"/>
    <col min="5916" max="6144" width="8.09765625" style="190"/>
    <col min="6145" max="6145" width="13.69921875" style="190" customWidth="1"/>
    <col min="6146" max="6158" width="5.69921875" style="190" customWidth="1"/>
    <col min="6159" max="6159" width="7.19921875" style="190" customWidth="1"/>
    <col min="6160" max="6160" width="4.8984375" style="190" customWidth="1"/>
    <col min="6161" max="6161" width="7.5" style="190" customWidth="1"/>
    <col min="6162" max="6162" width="5.19921875" style="190" customWidth="1"/>
    <col min="6163" max="6163" width="7.09765625" style="190" customWidth="1"/>
    <col min="6164" max="6164" width="4.5" style="190" customWidth="1"/>
    <col min="6165" max="6165" width="6" style="190" customWidth="1"/>
    <col min="6166" max="6166" width="5.09765625" style="190" customWidth="1"/>
    <col min="6167" max="6167" width="7.09765625" style="190" customWidth="1"/>
    <col min="6168" max="6168" width="5.19921875" style="190" customWidth="1"/>
    <col min="6169" max="6169" width="6" style="190" customWidth="1"/>
    <col min="6170" max="6170" width="5.19921875" style="190" customWidth="1"/>
    <col min="6171" max="6171" width="8.19921875" style="190" customWidth="1"/>
    <col min="6172" max="6400" width="8.09765625" style="190"/>
    <col min="6401" max="6401" width="13.69921875" style="190" customWidth="1"/>
    <col min="6402" max="6414" width="5.69921875" style="190" customWidth="1"/>
    <col min="6415" max="6415" width="7.19921875" style="190" customWidth="1"/>
    <col min="6416" max="6416" width="4.8984375" style="190" customWidth="1"/>
    <col min="6417" max="6417" width="7.5" style="190" customWidth="1"/>
    <col min="6418" max="6418" width="5.19921875" style="190" customWidth="1"/>
    <col min="6419" max="6419" width="7.09765625" style="190" customWidth="1"/>
    <col min="6420" max="6420" width="4.5" style="190" customWidth="1"/>
    <col min="6421" max="6421" width="6" style="190" customWidth="1"/>
    <col min="6422" max="6422" width="5.09765625" style="190" customWidth="1"/>
    <col min="6423" max="6423" width="7.09765625" style="190" customWidth="1"/>
    <col min="6424" max="6424" width="5.19921875" style="190" customWidth="1"/>
    <col min="6425" max="6425" width="6" style="190" customWidth="1"/>
    <col min="6426" max="6426" width="5.19921875" style="190" customWidth="1"/>
    <col min="6427" max="6427" width="8.19921875" style="190" customWidth="1"/>
    <col min="6428" max="6656" width="8.09765625" style="190"/>
    <col min="6657" max="6657" width="13.69921875" style="190" customWidth="1"/>
    <col min="6658" max="6670" width="5.69921875" style="190" customWidth="1"/>
    <col min="6671" max="6671" width="7.19921875" style="190" customWidth="1"/>
    <col min="6672" max="6672" width="4.8984375" style="190" customWidth="1"/>
    <col min="6673" max="6673" width="7.5" style="190" customWidth="1"/>
    <col min="6674" max="6674" width="5.19921875" style="190" customWidth="1"/>
    <col min="6675" max="6675" width="7.09765625" style="190" customWidth="1"/>
    <col min="6676" max="6676" width="4.5" style="190" customWidth="1"/>
    <col min="6677" max="6677" width="6" style="190" customWidth="1"/>
    <col min="6678" max="6678" width="5.09765625" style="190" customWidth="1"/>
    <col min="6679" max="6679" width="7.09765625" style="190" customWidth="1"/>
    <col min="6680" max="6680" width="5.19921875" style="190" customWidth="1"/>
    <col min="6681" max="6681" width="6" style="190" customWidth="1"/>
    <col min="6682" max="6682" width="5.19921875" style="190" customWidth="1"/>
    <col min="6683" max="6683" width="8.19921875" style="190" customWidth="1"/>
    <col min="6684" max="6912" width="8.09765625" style="190"/>
    <col min="6913" max="6913" width="13.69921875" style="190" customWidth="1"/>
    <col min="6914" max="6926" width="5.69921875" style="190" customWidth="1"/>
    <col min="6927" max="6927" width="7.19921875" style="190" customWidth="1"/>
    <col min="6928" max="6928" width="4.8984375" style="190" customWidth="1"/>
    <col min="6929" max="6929" width="7.5" style="190" customWidth="1"/>
    <col min="6930" max="6930" width="5.19921875" style="190" customWidth="1"/>
    <col min="6931" max="6931" width="7.09765625" style="190" customWidth="1"/>
    <col min="6932" max="6932" width="4.5" style="190" customWidth="1"/>
    <col min="6933" max="6933" width="6" style="190" customWidth="1"/>
    <col min="6934" max="6934" width="5.09765625" style="190" customWidth="1"/>
    <col min="6935" max="6935" width="7.09765625" style="190" customWidth="1"/>
    <col min="6936" max="6936" width="5.19921875" style="190" customWidth="1"/>
    <col min="6937" max="6937" width="6" style="190" customWidth="1"/>
    <col min="6938" max="6938" width="5.19921875" style="190" customWidth="1"/>
    <col min="6939" max="6939" width="8.19921875" style="190" customWidth="1"/>
    <col min="6940" max="7168" width="8.09765625" style="190"/>
    <col min="7169" max="7169" width="13.69921875" style="190" customWidth="1"/>
    <col min="7170" max="7182" width="5.69921875" style="190" customWidth="1"/>
    <col min="7183" max="7183" width="7.19921875" style="190" customWidth="1"/>
    <col min="7184" max="7184" width="4.8984375" style="190" customWidth="1"/>
    <col min="7185" max="7185" width="7.5" style="190" customWidth="1"/>
    <col min="7186" max="7186" width="5.19921875" style="190" customWidth="1"/>
    <col min="7187" max="7187" width="7.09765625" style="190" customWidth="1"/>
    <col min="7188" max="7188" width="4.5" style="190" customWidth="1"/>
    <col min="7189" max="7189" width="6" style="190" customWidth="1"/>
    <col min="7190" max="7190" width="5.09765625" style="190" customWidth="1"/>
    <col min="7191" max="7191" width="7.09765625" style="190" customWidth="1"/>
    <col min="7192" max="7192" width="5.19921875" style="190" customWidth="1"/>
    <col min="7193" max="7193" width="6" style="190" customWidth="1"/>
    <col min="7194" max="7194" width="5.19921875" style="190" customWidth="1"/>
    <col min="7195" max="7195" width="8.19921875" style="190" customWidth="1"/>
    <col min="7196" max="7424" width="8.09765625" style="190"/>
    <col min="7425" max="7425" width="13.69921875" style="190" customWidth="1"/>
    <col min="7426" max="7438" width="5.69921875" style="190" customWidth="1"/>
    <col min="7439" max="7439" width="7.19921875" style="190" customWidth="1"/>
    <col min="7440" max="7440" width="4.8984375" style="190" customWidth="1"/>
    <col min="7441" max="7441" width="7.5" style="190" customWidth="1"/>
    <col min="7442" max="7442" width="5.19921875" style="190" customWidth="1"/>
    <col min="7443" max="7443" width="7.09765625" style="190" customWidth="1"/>
    <col min="7444" max="7444" width="4.5" style="190" customWidth="1"/>
    <col min="7445" max="7445" width="6" style="190" customWidth="1"/>
    <col min="7446" max="7446" width="5.09765625" style="190" customWidth="1"/>
    <col min="7447" max="7447" width="7.09765625" style="190" customWidth="1"/>
    <col min="7448" max="7448" width="5.19921875" style="190" customWidth="1"/>
    <col min="7449" max="7449" width="6" style="190" customWidth="1"/>
    <col min="7450" max="7450" width="5.19921875" style="190" customWidth="1"/>
    <col min="7451" max="7451" width="8.19921875" style="190" customWidth="1"/>
    <col min="7452" max="7680" width="8.09765625" style="190"/>
    <col min="7681" max="7681" width="13.69921875" style="190" customWidth="1"/>
    <col min="7682" max="7694" width="5.69921875" style="190" customWidth="1"/>
    <col min="7695" max="7695" width="7.19921875" style="190" customWidth="1"/>
    <col min="7696" max="7696" width="4.8984375" style="190" customWidth="1"/>
    <col min="7697" max="7697" width="7.5" style="190" customWidth="1"/>
    <col min="7698" max="7698" width="5.19921875" style="190" customWidth="1"/>
    <col min="7699" max="7699" width="7.09765625" style="190" customWidth="1"/>
    <col min="7700" max="7700" width="4.5" style="190" customWidth="1"/>
    <col min="7701" max="7701" width="6" style="190" customWidth="1"/>
    <col min="7702" max="7702" width="5.09765625" style="190" customWidth="1"/>
    <col min="7703" max="7703" width="7.09765625" style="190" customWidth="1"/>
    <col min="7704" max="7704" width="5.19921875" style="190" customWidth="1"/>
    <col min="7705" max="7705" width="6" style="190" customWidth="1"/>
    <col min="7706" max="7706" width="5.19921875" style="190" customWidth="1"/>
    <col min="7707" max="7707" width="8.19921875" style="190" customWidth="1"/>
    <col min="7708" max="7936" width="8.09765625" style="190"/>
    <col min="7937" max="7937" width="13.69921875" style="190" customWidth="1"/>
    <col min="7938" max="7950" width="5.69921875" style="190" customWidth="1"/>
    <col min="7951" max="7951" width="7.19921875" style="190" customWidth="1"/>
    <col min="7952" max="7952" width="4.8984375" style="190" customWidth="1"/>
    <col min="7953" max="7953" width="7.5" style="190" customWidth="1"/>
    <col min="7954" max="7954" width="5.19921875" style="190" customWidth="1"/>
    <col min="7955" max="7955" width="7.09765625" style="190" customWidth="1"/>
    <col min="7956" max="7956" width="4.5" style="190" customWidth="1"/>
    <col min="7957" max="7957" width="6" style="190" customWidth="1"/>
    <col min="7958" max="7958" width="5.09765625" style="190" customWidth="1"/>
    <col min="7959" max="7959" width="7.09765625" style="190" customWidth="1"/>
    <col min="7960" max="7960" width="5.19921875" style="190" customWidth="1"/>
    <col min="7961" max="7961" width="6" style="190" customWidth="1"/>
    <col min="7962" max="7962" width="5.19921875" style="190" customWidth="1"/>
    <col min="7963" max="7963" width="8.19921875" style="190" customWidth="1"/>
    <col min="7964" max="8192" width="8.09765625" style="190"/>
    <col min="8193" max="8193" width="13.69921875" style="190" customWidth="1"/>
    <col min="8194" max="8206" width="5.69921875" style="190" customWidth="1"/>
    <col min="8207" max="8207" width="7.19921875" style="190" customWidth="1"/>
    <col min="8208" max="8208" width="4.8984375" style="190" customWidth="1"/>
    <col min="8209" max="8209" width="7.5" style="190" customWidth="1"/>
    <col min="8210" max="8210" width="5.19921875" style="190" customWidth="1"/>
    <col min="8211" max="8211" width="7.09765625" style="190" customWidth="1"/>
    <col min="8212" max="8212" width="4.5" style="190" customWidth="1"/>
    <col min="8213" max="8213" width="6" style="190" customWidth="1"/>
    <col min="8214" max="8214" width="5.09765625" style="190" customWidth="1"/>
    <col min="8215" max="8215" width="7.09765625" style="190" customWidth="1"/>
    <col min="8216" max="8216" width="5.19921875" style="190" customWidth="1"/>
    <col min="8217" max="8217" width="6" style="190" customWidth="1"/>
    <col min="8218" max="8218" width="5.19921875" style="190" customWidth="1"/>
    <col min="8219" max="8219" width="8.19921875" style="190" customWidth="1"/>
    <col min="8220" max="8448" width="8.09765625" style="190"/>
    <col min="8449" max="8449" width="13.69921875" style="190" customWidth="1"/>
    <col min="8450" max="8462" width="5.69921875" style="190" customWidth="1"/>
    <col min="8463" max="8463" width="7.19921875" style="190" customWidth="1"/>
    <col min="8464" max="8464" width="4.8984375" style="190" customWidth="1"/>
    <col min="8465" max="8465" width="7.5" style="190" customWidth="1"/>
    <col min="8466" max="8466" width="5.19921875" style="190" customWidth="1"/>
    <col min="8467" max="8467" width="7.09765625" style="190" customWidth="1"/>
    <col min="8468" max="8468" width="4.5" style="190" customWidth="1"/>
    <col min="8469" max="8469" width="6" style="190" customWidth="1"/>
    <col min="8470" max="8470" width="5.09765625" style="190" customWidth="1"/>
    <col min="8471" max="8471" width="7.09765625" style="190" customWidth="1"/>
    <col min="8472" max="8472" width="5.19921875" style="190" customWidth="1"/>
    <col min="8473" max="8473" width="6" style="190" customWidth="1"/>
    <col min="8474" max="8474" width="5.19921875" style="190" customWidth="1"/>
    <col min="8475" max="8475" width="8.19921875" style="190" customWidth="1"/>
    <col min="8476" max="8704" width="8.09765625" style="190"/>
    <col min="8705" max="8705" width="13.69921875" style="190" customWidth="1"/>
    <col min="8706" max="8718" width="5.69921875" style="190" customWidth="1"/>
    <col min="8719" max="8719" width="7.19921875" style="190" customWidth="1"/>
    <col min="8720" max="8720" width="4.8984375" style="190" customWidth="1"/>
    <col min="8721" max="8721" width="7.5" style="190" customWidth="1"/>
    <col min="8722" max="8722" width="5.19921875" style="190" customWidth="1"/>
    <col min="8723" max="8723" width="7.09765625" style="190" customWidth="1"/>
    <col min="8724" max="8724" width="4.5" style="190" customWidth="1"/>
    <col min="8725" max="8725" width="6" style="190" customWidth="1"/>
    <col min="8726" max="8726" width="5.09765625" style="190" customWidth="1"/>
    <col min="8727" max="8727" width="7.09765625" style="190" customWidth="1"/>
    <col min="8728" max="8728" width="5.19921875" style="190" customWidth="1"/>
    <col min="8729" max="8729" width="6" style="190" customWidth="1"/>
    <col min="8730" max="8730" width="5.19921875" style="190" customWidth="1"/>
    <col min="8731" max="8731" width="8.19921875" style="190" customWidth="1"/>
    <col min="8732" max="8960" width="8.09765625" style="190"/>
    <col min="8961" max="8961" width="13.69921875" style="190" customWidth="1"/>
    <col min="8962" max="8974" width="5.69921875" style="190" customWidth="1"/>
    <col min="8975" max="8975" width="7.19921875" style="190" customWidth="1"/>
    <col min="8976" max="8976" width="4.8984375" style="190" customWidth="1"/>
    <col min="8977" max="8977" width="7.5" style="190" customWidth="1"/>
    <col min="8978" max="8978" width="5.19921875" style="190" customWidth="1"/>
    <col min="8979" max="8979" width="7.09765625" style="190" customWidth="1"/>
    <col min="8980" max="8980" width="4.5" style="190" customWidth="1"/>
    <col min="8981" max="8981" width="6" style="190" customWidth="1"/>
    <col min="8982" max="8982" width="5.09765625" style="190" customWidth="1"/>
    <col min="8983" max="8983" width="7.09765625" style="190" customWidth="1"/>
    <col min="8984" max="8984" width="5.19921875" style="190" customWidth="1"/>
    <col min="8985" max="8985" width="6" style="190" customWidth="1"/>
    <col min="8986" max="8986" width="5.19921875" style="190" customWidth="1"/>
    <col min="8987" max="8987" width="8.19921875" style="190" customWidth="1"/>
    <col min="8988" max="9216" width="8.09765625" style="190"/>
    <col min="9217" max="9217" width="13.69921875" style="190" customWidth="1"/>
    <col min="9218" max="9230" width="5.69921875" style="190" customWidth="1"/>
    <col min="9231" max="9231" width="7.19921875" style="190" customWidth="1"/>
    <col min="9232" max="9232" width="4.8984375" style="190" customWidth="1"/>
    <col min="9233" max="9233" width="7.5" style="190" customWidth="1"/>
    <col min="9234" max="9234" width="5.19921875" style="190" customWidth="1"/>
    <col min="9235" max="9235" width="7.09765625" style="190" customWidth="1"/>
    <col min="9236" max="9236" width="4.5" style="190" customWidth="1"/>
    <col min="9237" max="9237" width="6" style="190" customWidth="1"/>
    <col min="9238" max="9238" width="5.09765625" style="190" customWidth="1"/>
    <col min="9239" max="9239" width="7.09765625" style="190" customWidth="1"/>
    <col min="9240" max="9240" width="5.19921875" style="190" customWidth="1"/>
    <col min="9241" max="9241" width="6" style="190" customWidth="1"/>
    <col min="9242" max="9242" width="5.19921875" style="190" customWidth="1"/>
    <col min="9243" max="9243" width="8.19921875" style="190" customWidth="1"/>
    <col min="9244" max="9472" width="8.09765625" style="190"/>
    <col min="9473" max="9473" width="13.69921875" style="190" customWidth="1"/>
    <col min="9474" max="9486" width="5.69921875" style="190" customWidth="1"/>
    <col min="9487" max="9487" width="7.19921875" style="190" customWidth="1"/>
    <col min="9488" max="9488" width="4.8984375" style="190" customWidth="1"/>
    <col min="9489" max="9489" width="7.5" style="190" customWidth="1"/>
    <col min="9490" max="9490" width="5.19921875" style="190" customWidth="1"/>
    <col min="9491" max="9491" width="7.09765625" style="190" customWidth="1"/>
    <col min="9492" max="9492" width="4.5" style="190" customWidth="1"/>
    <col min="9493" max="9493" width="6" style="190" customWidth="1"/>
    <col min="9494" max="9494" width="5.09765625" style="190" customWidth="1"/>
    <col min="9495" max="9495" width="7.09765625" style="190" customWidth="1"/>
    <col min="9496" max="9496" width="5.19921875" style="190" customWidth="1"/>
    <col min="9497" max="9497" width="6" style="190" customWidth="1"/>
    <col min="9498" max="9498" width="5.19921875" style="190" customWidth="1"/>
    <col min="9499" max="9499" width="8.19921875" style="190" customWidth="1"/>
    <col min="9500" max="9728" width="8.09765625" style="190"/>
    <col min="9729" max="9729" width="13.69921875" style="190" customWidth="1"/>
    <col min="9730" max="9742" width="5.69921875" style="190" customWidth="1"/>
    <col min="9743" max="9743" width="7.19921875" style="190" customWidth="1"/>
    <col min="9744" max="9744" width="4.8984375" style="190" customWidth="1"/>
    <col min="9745" max="9745" width="7.5" style="190" customWidth="1"/>
    <col min="9746" max="9746" width="5.19921875" style="190" customWidth="1"/>
    <col min="9747" max="9747" width="7.09765625" style="190" customWidth="1"/>
    <col min="9748" max="9748" width="4.5" style="190" customWidth="1"/>
    <col min="9749" max="9749" width="6" style="190" customWidth="1"/>
    <col min="9750" max="9750" width="5.09765625" style="190" customWidth="1"/>
    <col min="9751" max="9751" width="7.09765625" style="190" customWidth="1"/>
    <col min="9752" max="9752" width="5.19921875" style="190" customWidth="1"/>
    <col min="9753" max="9753" width="6" style="190" customWidth="1"/>
    <col min="9754" max="9754" width="5.19921875" style="190" customWidth="1"/>
    <col min="9755" max="9755" width="8.19921875" style="190" customWidth="1"/>
    <col min="9756" max="9984" width="8.09765625" style="190"/>
    <col min="9985" max="9985" width="13.69921875" style="190" customWidth="1"/>
    <col min="9986" max="9998" width="5.69921875" style="190" customWidth="1"/>
    <col min="9999" max="9999" width="7.19921875" style="190" customWidth="1"/>
    <col min="10000" max="10000" width="4.8984375" style="190" customWidth="1"/>
    <col min="10001" max="10001" width="7.5" style="190" customWidth="1"/>
    <col min="10002" max="10002" width="5.19921875" style="190" customWidth="1"/>
    <col min="10003" max="10003" width="7.09765625" style="190" customWidth="1"/>
    <col min="10004" max="10004" width="4.5" style="190" customWidth="1"/>
    <col min="10005" max="10005" width="6" style="190" customWidth="1"/>
    <col min="10006" max="10006" width="5.09765625" style="190" customWidth="1"/>
    <col min="10007" max="10007" width="7.09765625" style="190" customWidth="1"/>
    <col min="10008" max="10008" width="5.19921875" style="190" customWidth="1"/>
    <col min="10009" max="10009" width="6" style="190" customWidth="1"/>
    <col min="10010" max="10010" width="5.19921875" style="190" customWidth="1"/>
    <col min="10011" max="10011" width="8.19921875" style="190" customWidth="1"/>
    <col min="10012" max="10240" width="8.09765625" style="190"/>
    <col min="10241" max="10241" width="13.69921875" style="190" customWidth="1"/>
    <col min="10242" max="10254" width="5.69921875" style="190" customWidth="1"/>
    <col min="10255" max="10255" width="7.19921875" style="190" customWidth="1"/>
    <col min="10256" max="10256" width="4.8984375" style="190" customWidth="1"/>
    <col min="10257" max="10257" width="7.5" style="190" customWidth="1"/>
    <col min="10258" max="10258" width="5.19921875" style="190" customWidth="1"/>
    <col min="10259" max="10259" width="7.09765625" style="190" customWidth="1"/>
    <col min="10260" max="10260" width="4.5" style="190" customWidth="1"/>
    <col min="10261" max="10261" width="6" style="190" customWidth="1"/>
    <col min="10262" max="10262" width="5.09765625" style="190" customWidth="1"/>
    <col min="10263" max="10263" width="7.09765625" style="190" customWidth="1"/>
    <col min="10264" max="10264" width="5.19921875" style="190" customWidth="1"/>
    <col min="10265" max="10265" width="6" style="190" customWidth="1"/>
    <col min="10266" max="10266" width="5.19921875" style="190" customWidth="1"/>
    <col min="10267" max="10267" width="8.19921875" style="190" customWidth="1"/>
    <col min="10268" max="10496" width="8.09765625" style="190"/>
    <col min="10497" max="10497" width="13.69921875" style="190" customWidth="1"/>
    <col min="10498" max="10510" width="5.69921875" style="190" customWidth="1"/>
    <col min="10511" max="10511" width="7.19921875" style="190" customWidth="1"/>
    <col min="10512" max="10512" width="4.8984375" style="190" customWidth="1"/>
    <col min="10513" max="10513" width="7.5" style="190" customWidth="1"/>
    <col min="10514" max="10514" width="5.19921875" style="190" customWidth="1"/>
    <col min="10515" max="10515" width="7.09765625" style="190" customWidth="1"/>
    <col min="10516" max="10516" width="4.5" style="190" customWidth="1"/>
    <col min="10517" max="10517" width="6" style="190" customWidth="1"/>
    <col min="10518" max="10518" width="5.09765625" style="190" customWidth="1"/>
    <col min="10519" max="10519" width="7.09765625" style="190" customWidth="1"/>
    <col min="10520" max="10520" width="5.19921875" style="190" customWidth="1"/>
    <col min="10521" max="10521" width="6" style="190" customWidth="1"/>
    <col min="10522" max="10522" width="5.19921875" style="190" customWidth="1"/>
    <col min="10523" max="10523" width="8.19921875" style="190" customWidth="1"/>
    <col min="10524" max="10752" width="8.09765625" style="190"/>
    <col min="10753" max="10753" width="13.69921875" style="190" customWidth="1"/>
    <col min="10754" max="10766" width="5.69921875" style="190" customWidth="1"/>
    <col min="10767" max="10767" width="7.19921875" style="190" customWidth="1"/>
    <col min="10768" max="10768" width="4.8984375" style="190" customWidth="1"/>
    <col min="10769" max="10769" width="7.5" style="190" customWidth="1"/>
    <col min="10770" max="10770" width="5.19921875" style="190" customWidth="1"/>
    <col min="10771" max="10771" width="7.09765625" style="190" customWidth="1"/>
    <col min="10772" max="10772" width="4.5" style="190" customWidth="1"/>
    <col min="10773" max="10773" width="6" style="190" customWidth="1"/>
    <col min="10774" max="10774" width="5.09765625" style="190" customWidth="1"/>
    <col min="10775" max="10775" width="7.09765625" style="190" customWidth="1"/>
    <col min="10776" max="10776" width="5.19921875" style="190" customWidth="1"/>
    <col min="10777" max="10777" width="6" style="190" customWidth="1"/>
    <col min="10778" max="10778" width="5.19921875" style="190" customWidth="1"/>
    <col min="10779" max="10779" width="8.19921875" style="190" customWidth="1"/>
    <col min="10780" max="11008" width="8.09765625" style="190"/>
    <col min="11009" max="11009" width="13.69921875" style="190" customWidth="1"/>
    <col min="11010" max="11022" width="5.69921875" style="190" customWidth="1"/>
    <col min="11023" max="11023" width="7.19921875" style="190" customWidth="1"/>
    <col min="11024" max="11024" width="4.8984375" style="190" customWidth="1"/>
    <col min="11025" max="11025" width="7.5" style="190" customWidth="1"/>
    <col min="11026" max="11026" width="5.19921875" style="190" customWidth="1"/>
    <col min="11027" max="11027" width="7.09765625" style="190" customWidth="1"/>
    <col min="11028" max="11028" width="4.5" style="190" customWidth="1"/>
    <col min="11029" max="11029" width="6" style="190" customWidth="1"/>
    <col min="11030" max="11030" width="5.09765625" style="190" customWidth="1"/>
    <col min="11031" max="11031" width="7.09765625" style="190" customWidth="1"/>
    <col min="11032" max="11032" width="5.19921875" style="190" customWidth="1"/>
    <col min="11033" max="11033" width="6" style="190" customWidth="1"/>
    <col min="11034" max="11034" width="5.19921875" style="190" customWidth="1"/>
    <col min="11035" max="11035" width="8.19921875" style="190" customWidth="1"/>
    <col min="11036" max="11264" width="8.09765625" style="190"/>
    <col min="11265" max="11265" width="13.69921875" style="190" customWidth="1"/>
    <col min="11266" max="11278" width="5.69921875" style="190" customWidth="1"/>
    <col min="11279" max="11279" width="7.19921875" style="190" customWidth="1"/>
    <col min="11280" max="11280" width="4.8984375" style="190" customWidth="1"/>
    <col min="11281" max="11281" width="7.5" style="190" customWidth="1"/>
    <col min="11282" max="11282" width="5.19921875" style="190" customWidth="1"/>
    <col min="11283" max="11283" width="7.09765625" style="190" customWidth="1"/>
    <col min="11284" max="11284" width="4.5" style="190" customWidth="1"/>
    <col min="11285" max="11285" width="6" style="190" customWidth="1"/>
    <col min="11286" max="11286" width="5.09765625" style="190" customWidth="1"/>
    <col min="11287" max="11287" width="7.09765625" style="190" customWidth="1"/>
    <col min="11288" max="11288" width="5.19921875" style="190" customWidth="1"/>
    <col min="11289" max="11289" width="6" style="190" customWidth="1"/>
    <col min="11290" max="11290" width="5.19921875" style="190" customWidth="1"/>
    <col min="11291" max="11291" width="8.19921875" style="190" customWidth="1"/>
    <col min="11292" max="11520" width="8.09765625" style="190"/>
    <col min="11521" max="11521" width="13.69921875" style="190" customWidth="1"/>
    <col min="11522" max="11534" width="5.69921875" style="190" customWidth="1"/>
    <col min="11535" max="11535" width="7.19921875" style="190" customWidth="1"/>
    <col min="11536" max="11536" width="4.8984375" style="190" customWidth="1"/>
    <col min="11537" max="11537" width="7.5" style="190" customWidth="1"/>
    <col min="11538" max="11538" width="5.19921875" style="190" customWidth="1"/>
    <col min="11539" max="11539" width="7.09765625" style="190" customWidth="1"/>
    <col min="11540" max="11540" width="4.5" style="190" customWidth="1"/>
    <col min="11541" max="11541" width="6" style="190" customWidth="1"/>
    <col min="11542" max="11542" width="5.09765625" style="190" customWidth="1"/>
    <col min="11543" max="11543" width="7.09765625" style="190" customWidth="1"/>
    <col min="11544" max="11544" width="5.19921875" style="190" customWidth="1"/>
    <col min="11545" max="11545" width="6" style="190" customWidth="1"/>
    <col min="11546" max="11546" width="5.19921875" style="190" customWidth="1"/>
    <col min="11547" max="11547" width="8.19921875" style="190" customWidth="1"/>
    <col min="11548" max="11776" width="8.09765625" style="190"/>
    <col min="11777" max="11777" width="13.69921875" style="190" customWidth="1"/>
    <col min="11778" max="11790" width="5.69921875" style="190" customWidth="1"/>
    <col min="11791" max="11791" width="7.19921875" style="190" customWidth="1"/>
    <col min="11792" max="11792" width="4.8984375" style="190" customWidth="1"/>
    <col min="11793" max="11793" width="7.5" style="190" customWidth="1"/>
    <col min="11794" max="11794" width="5.19921875" style="190" customWidth="1"/>
    <col min="11795" max="11795" width="7.09765625" style="190" customWidth="1"/>
    <col min="11796" max="11796" width="4.5" style="190" customWidth="1"/>
    <col min="11797" max="11797" width="6" style="190" customWidth="1"/>
    <col min="11798" max="11798" width="5.09765625" style="190" customWidth="1"/>
    <col min="11799" max="11799" width="7.09765625" style="190" customWidth="1"/>
    <col min="11800" max="11800" width="5.19921875" style="190" customWidth="1"/>
    <col min="11801" max="11801" width="6" style="190" customWidth="1"/>
    <col min="11802" max="11802" width="5.19921875" style="190" customWidth="1"/>
    <col min="11803" max="11803" width="8.19921875" style="190" customWidth="1"/>
    <col min="11804" max="12032" width="8.09765625" style="190"/>
    <col min="12033" max="12033" width="13.69921875" style="190" customWidth="1"/>
    <col min="12034" max="12046" width="5.69921875" style="190" customWidth="1"/>
    <col min="12047" max="12047" width="7.19921875" style="190" customWidth="1"/>
    <col min="12048" max="12048" width="4.8984375" style="190" customWidth="1"/>
    <col min="12049" max="12049" width="7.5" style="190" customWidth="1"/>
    <col min="12050" max="12050" width="5.19921875" style="190" customWidth="1"/>
    <col min="12051" max="12051" width="7.09765625" style="190" customWidth="1"/>
    <col min="12052" max="12052" width="4.5" style="190" customWidth="1"/>
    <col min="12053" max="12053" width="6" style="190" customWidth="1"/>
    <col min="12054" max="12054" width="5.09765625" style="190" customWidth="1"/>
    <col min="12055" max="12055" width="7.09765625" style="190" customWidth="1"/>
    <col min="12056" max="12056" width="5.19921875" style="190" customWidth="1"/>
    <col min="12057" max="12057" width="6" style="190" customWidth="1"/>
    <col min="12058" max="12058" width="5.19921875" style="190" customWidth="1"/>
    <col min="12059" max="12059" width="8.19921875" style="190" customWidth="1"/>
    <col min="12060" max="12288" width="8.09765625" style="190"/>
    <col min="12289" max="12289" width="13.69921875" style="190" customWidth="1"/>
    <col min="12290" max="12302" width="5.69921875" style="190" customWidth="1"/>
    <col min="12303" max="12303" width="7.19921875" style="190" customWidth="1"/>
    <col min="12304" max="12304" width="4.8984375" style="190" customWidth="1"/>
    <col min="12305" max="12305" width="7.5" style="190" customWidth="1"/>
    <col min="12306" max="12306" width="5.19921875" style="190" customWidth="1"/>
    <col min="12307" max="12307" width="7.09765625" style="190" customWidth="1"/>
    <col min="12308" max="12308" width="4.5" style="190" customWidth="1"/>
    <col min="12309" max="12309" width="6" style="190" customWidth="1"/>
    <col min="12310" max="12310" width="5.09765625" style="190" customWidth="1"/>
    <col min="12311" max="12311" width="7.09765625" style="190" customWidth="1"/>
    <col min="12312" max="12312" width="5.19921875" style="190" customWidth="1"/>
    <col min="12313" max="12313" width="6" style="190" customWidth="1"/>
    <col min="12314" max="12314" width="5.19921875" style="190" customWidth="1"/>
    <col min="12315" max="12315" width="8.19921875" style="190" customWidth="1"/>
    <col min="12316" max="12544" width="8.09765625" style="190"/>
    <col min="12545" max="12545" width="13.69921875" style="190" customWidth="1"/>
    <col min="12546" max="12558" width="5.69921875" style="190" customWidth="1"/>
    <col min="12559" max="12559" width="7.19921875" style="190" customWidth="1"/>
    <col min="12560" max="12560" width="4.8984375" style="190" customWidth="1"/>
    <col min="12561" max="12561" width="7.5" style="190" customWidth="1"/>
    <col min="12562" max="12562" width="5.19921875" style="190" customWidth="1"/>
    <col min="12563" max="12563" width="7.09765625" style="190" customWidth="1"/>
    <col min="12564" max="12564" width="4.5" style="190" customWidth="1"/>
    <col min="12565" max="12565" width="6" style="190" customWidth="1"/>
    <col min="12566" max="12566" width="5.09765625" style="190" customWidth="1"/>
    <col min="12567" max="12567" width="7.09765625" style="190" customWidth="1"/>
    <col min="12568" max="12568" width="5.19921875" style="190" customWidth="1"/>
    <col min="12569" max="12569" width="6" style="190" customWidth="1"/>
    <col min="12570" max="12570" width="5.19921875" style="190" customWidth="1"/>
    <col min="12571" max="12571" width="8.19921875" style="190" customWidth="1"/>
    <col min="12572" max="12800" width="8.09765625" style="190"/>
    <col min="12801" max="12801" width="13.69921875" style="190" customWidth="1"/>
    <col min="12802" max="12814" width="5.69921875" style="190" customWidth="1"/>
    <col min="12815" max="12815" width="7.19921875" style="190" customWidth="1"/>
    <col min="12816" max="12816" width="4.8984375" style="190" customWidth="1"/>
    <col min="12817" max="12817" width="7.5" style="190" customWidth="1"/>
    <col min="12818" max="12818" width="5.19921875" style="190" customWidth="1"/>
    <col min="12819" max="12819" width="7.09765625" style="190" customWidth="1"/>
    <col min="12820" max="12820" width="4.5" style="190" customWidth="1"/>
    <col min="12821" max="12821" width="6" style="190" customWidth="1"/>
    <col min="12822" max="12822" width="5.09765625" style="190" customWidth="1"/>
    <col min="12823" max="12823" width="7.09765625" style="190" customWidth="1"/>
    <col min="12824" max="12824" width="5.19921875" style="190" customWidth="1"/>
    <col min="12825" max="12825" width="6" style="190" customWidth="1"/>
    <col min="12826" max="12826" width="5.19921875" style="190" customWidth="1"/>
    <col min="12827" max="12827" width="8.19921875" style="190" customWidth="1"/>
    <col min="12828" max="13056" width="8.09765625" style="190"/>
    <col min="13057" max="13057" width="13.69921875" style="190" customWidth="1"/>
    <col min="13058" max="13070" width="5.69921875" style="190" customWidth="1"/>
    <col min="13071" max="13071" width="7.19921875" style="190" customWidth="1"/>
    <col min="13072" max="13072" width="4.8984375" style="190" customWidth="1"/>
    <col min="13073" max="13073" width="7.5" style="190" customWidth="1"/>
    <col min="13074" max="13074" width="5.19921875" style="190" customWidth="1"/>
    <col min="13075" max="13075" width="7.09765625" style="190" customWidth="1"/>
    <col min="13076" max="13076" width="4.5" style="190" customWidth="1"/>
    <col min="13077" max="13077" width="6" style="190" customWidth="1"/>
    <col min="13078" max="13078" width="5.09765625" style="190" customWidth="1"/>
    <col min="13079" max="13079" width="7.09765625" style="190" customWidth="1"/>
    <col min="13080" max="13080" width="5.19921875" style="190" customWidth="1"/>
    <col min="13081" max="13081" width="6" style="190" customWidth="1"/>
    <col min="13082" max="13082" width="5.19921875" style="190" customWidth="1"/>
    <col min="13083" max="13083" width="8.19921875" style="190" customWidth="1"/>
    <col min="13084" max="13312" width="8.09765625" style="190"/>
    <col min="13313" max="13313" width="13.69921875" style="190" customWidth="1"/>
    <col min="13314" max="13326" width="5.69921875" style="190" customWidth="1"/>
    <col min="13327" max="13327" width="7.19921875" style="190" customWidth="1"/>
    <col min="13328" max="13328" width="4.8984375" style="190" customWidth="1"/>
    <col min="13329" max="13329" width="7.5" style="190" customWidth="1"/>
    <col min="13330" max="13330" width="5.19921875" style="190" customWidth="1"/>
    <col min="13331" max="13331" width="7.09765625" style="190" customWidth="1"/>
    <col min="13332" max="13332" width="4.5" style="190" customWidth="1"/>
    <col min="13333" max="13333" width="6" style="190" customWidth="1"/>
    <col min="13334" max="13334" width="5.09765625" style="190" customWidth="1"/>
    <col min="13335" max="13335" width="7.09765625" style="190" customWidth="1"/>
    <col min="13336" max="13336" width="5.19921875" style="190" customWidth="1"/>
    <col min="13337" max="13337" width="6" style="190" customWidth="1"/>
    <col min="13338" max="13338" width="5.19921875" style="190" customWidth="1"/>
    <col min="13339" max="13339" width="8.19921875" style="190" customWidth="1"/>
    <col min="13340" max="13568" width="8.09765625" style="190"/>
    <col min="13569" max="13569" width="13.69921875" style="190" customWidth="1"/>
    <col min="13570" max="13582" width="5.69921875" style="190" customWidth="1"/>
    <col min="13583" max="13583" width="7.19921875" style="190" customWidth="1"/>
    <col min="13584" max="13584" width="4.8984375" style="190" customWidth="1"/>
    <col min="13585" max="13585" width="7.5" style="190" customWidth="1"/>
    <col min="13586" max="13586" width="5.19921875" style="190" customWidth="1"/>
    <col min="13587" max="13587" width="7.09765625" style="190" customWidth="1"/>
    <col min="13588" max="13588" width="4.5" style="190" customWidth="1"/>
    <col min="13589" max="13589" width="6" style="190" customWidth="1"/>
    <col min="13590" max="13590" width="5.09765625" style="190" customWidth="1"/>
    <col min="13591" max="13591" width="7.09765625" style="190" customWidth="1"/>
    <col min="13592" max="13592" width="5.19921875" style="190" customWidth="1"/>
    <col min="13593" max="13593" width="6" style="190" customWidth="1"/>
    <col min="13594" max="13594" width="5.19921875" style="190" customWidth="1"/>
    <col min="13595" max="13595" width="8.19921875" style="190" customWidth="1"/>
    <col min="13596" max="13824" width="8.09765625" style="190"/>
    <col min="13825" max="13825" width="13.69921875" style="190" customWidth="1"/>
    <col min="13826" max="13838" width="5.69921875" style="190" customWidth="1"/>
    <col min="13839" max="13839" width="7.19921875" style="190" customWidth="1"/>
    <col min="13840" max="13840" width="4.8984375" style="190" customWidth="1"/>
    <col min="13841" max="13841" width="7.5" style="190" customWidth="1"/>
    <col min="13842" max="13842" width="5.19921875" style="190" customWidth="1"/>
    <col min="13843" max="13843" width="7.09765625" style="190" customWidth="1"/>
    <col min="13844" max="13844" width="4.5" style="190" customWidth="1"/>
    <col min="13845" max="13845" width="6" style="190" customWidth="1"/>
    <col min="13846" max="13846" width="5.09765625" style="190" customWidth="1"/>
    <col min="13847" max="13847" width="7.09765625" style="190" customWidth="1"/>
    <col min="13848" max="13848" width="5.19921875" style="190" customWidth="1"/>
    <col min="13849" max="13849" width="6" style="190" customWidth="1"/>
    <col min="13850" max="13850" width="5.19921875" style="190" customWidth="1"/>
    <col min="13851" max="13851" width="8.19921875" style="190" customWidth="1"/>
    <col min="13852" max="14080" width="8.09765625" style="190"/>
    <col min="14081" max="14081" width="13.69921875" style="190" customWidth="1"/>
    <col min="14082" max="14094" width="5.69921875" style="190" customWidth="1"/>
    <col min="14095" max="14095" width="7.19921875" style="190" customWidth="1"/>
    <col min="14096" max="14096" width="4.8984375" style="190" customWidth="1"/>
    <col min="14097" max="14097" width="7.5" style="190" customWidth="1"/>
    <col min="14098" max="14098" width="5.19921875" style="190" customWidth="1"/>
    <col min="14099" max="14099" width="7.09765625" style="190" customWidth="1"/>
    <col min="14100" max="14100" width="4.5" style="190" customWidth="1"/>
    <col min="14101" max="14101" width="6" style="190" customWidth="1"/>
    <col min="14102" max="14102" width="5.09765625" style="190" customWidth="1"/>
    <col min="14103" max="14103" width="7.09765625" style="190" customWidth="1"/>
    <col min="14104" max="14104" width="5.19921875" style="190" customWidth="1"/>
    <col min="14105" max="14105" width="6" style="190" customWidth="1"/>
    <col min="14106" max="14106" width="5.19921875" style="190" customWidth="1"/>
    <col min="14107" max="14107" width="8.19921875" style="190" customWidth="1"/>
    <col min="14108" max="14336" width="8.09765625" style="190"/>
    <col min="14337" max="14337" width="13.69921875" style="190" customWidth="1"/>
    <col min="14338" max="14350" width="5.69921875" style="190" customWidth="1"/>
    <col min="14351" max="14351" width="7.19921875" style="190" customWidth="1"/>
    <col min="14352" max="14352" width="4.8984375" style="190" customWidth="1"/>
    <col min="14353" max="14353" width="7.5" style="190" customWidth="1"/>
    <col min="14354" max="14354" width="5.19921875" style="190" customWidth="1"/>
    <col min="14355" max="14355" width="7.09765625" style="190" customWidth="1"/>
    <col min="14356" max="14356" width="4.5" style="190" customWidth="1"/>
    <col min="14357" max="14357" width="6" style="190" customWidth="1"/>
    <col min="14358" max="14358" width="5.09765625" style="190" customWidth="1"/>
    <col min="14359" max="14359" width="7.09765625" style="190" customWidth="1"/>
    <col min="14360" max="14360" width="5.19921875" style="190" customWidth="1"/>
    <col min="14361" max="14361" width="6" style="190" customWidth="1"/>
    <col min="14362" max="14362" width="5.19921875" style="190" customWidth="1"/>
    <col min="14363" max="14363" width="8.19921875" style="190" customWidth="1"/>
    <col min="14364" max="14592" width="8.09765625" style="190"/>
    <col min="14593" max="14593" width="13.69921875" style="190" customWidth="1"/>
    <col min="14594" max="14606" width="5.69921875" style="190" customWidth="1"/>
    <col min="14607" max="14607" width="7.19921875" style="190" customWidth="1"/>
    <col min="14608" max="14608" width="4.8984375" style="190" customWidth="1"/>
    <col min="14609" max="14609" width="7.5" style="190" customWidth="1"/>
    <col min="14610" max="14610" width="5.19921875" style="190" customWidth="1"/>
    <col min="14611" max="14611" width="7.09765625" style="190" customWidth="1"/>
    <col min="14612" max="14612" width="4.5" style="190" customWidth="1"/>
    <col min="14613" max="14613" width="6" style="190" customWidth="1"/>
    <col min="14614" max="14614" width="5.09765625" style="190" customWidth="1"/>
    <col min="14615" max="14615" width="7.09765625" style="190" customWidth="1"/>
    <col min="14616" max="14616" width="5.19921875" style="190" customWidth="1"/>
    <col min="14617" max="14617" width="6" style="190" customWidth="1"/>
    <col min="14618" max="14618" width="5.19921875" style="190" customWidth="1"/>
    <col min="14619" max="14619" width="8.19921875" style="190" customWidth="1"/>
    <col min="14620" max="14848" width="8.09765625" style="190"/>
    <col min="14849" max="14849" width="13.69921875" style="190" customWidth="1"/>
    <col min="14850" max="14862" width="5.69921875" style="190" customWidth="1"/>
    <col min="14863" max="14863" width="7.19921875" style="190" customWidth="1"/>
    <col min="14864" max="14864" width="4.8984375" style="190" customWidth="1"/>
    <col min="14865" max="14865" width="7.5" style="190" customWidth="1"/>
    <col min="14866" max="14866" width="5.19921875" style="190" customWidth="1"/>
    <col min="14867" max="14867" width="7.09765625" style="190" customWidth="1"/>
    <col min="14868" max="14868" width="4.5" style="190" customWidth="1"/>
    <col min="14869" max="14869" width="6" style="190" customWidth="1"/>
    <col min="14870" max="14870" width="5.09765625" style="190" customWidth="1"/>
    <col min="14871" max="14871" width="7.09765625" style="190" customWidth="1"/>
    <col min="14872" max="14872" width="5.19921875" style="190" customWidth="1"/>
    <col min="14873" max="14873" width="6" style="190" customWidth="1"/>
    <col min="14874" max="14874" width="5.19921875" style="190" customWidth="1"/>
    <col min="14875" max="14875" width="8.19921875" style="190" customWidth="1"/>
    <col min="14876" max="15104" width="8.09765625" style="190"/>
    <col min="15105" max="15105" width="13.69921875" style="190" customWidth="1"/>
    <col min="15106" max="15118" width="5.69921875" style="190" customWidth="1"/>
    <col min="15119" max="15119" width="7.19921875" style="190" customWidth="1"/>
    <col min="15120" max="15120" width="4.8984375" style="190" customWidth="1"/>
    <col min="15121" max="15121" width="7.5" style="190" customWidth="1"/>
    <col min="15122" max="15122" width="5.19921875" style="190" customWidth="1"/>
    <col min="15123" max="15123" width="7.09765625" style="190" customWidth="1"/>
    <col min="15124" max="15124" width="4.5" style="190" customWidth="1"/>
    <col min="15125" max="15125" width="6" style="190" customWidth="1"/>
    <col min="15126" max="15126" width="5.09765625" style="190" customWidth="1"/>
    <col min="15127" max="15127" width="7.09765625" style="190" customWidth="1"/>
    <col min="15128" max="15128" width="5.19921875" style="190" customWidth="1"/>
    <col min="15129" max="15129" width="6" style="190" customWidth="1"/>
    <col min="15130" max="15130" width="5.19921875" style="190" customWidth="1"/>
    <col min="15131" max="15131" width="8.19921875" style="190" customWidth="1"/>
    <col min="15132" max="15360" width="8.09765625" style="190"/>
    <col min="15361" max="15361" width="13.69921875" style="190" customWidth="1"/>
    <col min="15362" max="15374" width="5.69921875" style="190" customWidth="1"/>
    <col min="15375" max="15375" width="7.19921875" style="190" customWidth="1"/>
    <col min="15376" max="15376" width="4.8984375" style="190" customWidth="1"/>
    <col min="15377" max="15377" width="7.5" style="190" customWidth="1"/>
    <col min="15378" max="15378" width="5.19921875" style="190" customWidth="1"/>
    <col min="15379" max="15379" width="7.09765625" style="190" customWidth="1"/>
    <col min="15380" max="15380" width="4.5" style="190" customWidth="1"/>
    <col min="15381" max="15381" width="6" style="190" customWidth="1"/>
    <col min="15382" max="15382" width="5.09765625" style="190" customWidth="1"/>
    <col min="15383" max="15383" width="7.09765625" style="190" customWidth="1"/>
    <col min="15384" max="15384" width="5.19921875" style="190" customWidth="1"/>
    <col min="15385" max="15385" width="6" style="190" customWidth="1"/>
    <col min="15386" max="15386" width="5.19921875" style="190" customWidth="1"/>
    <col min="15387" max="15387" width="8.19921875" style="190" customWidth="1"/>
    <col min="15388" max="15616" width="8.09765625" style="190"/>
    <col min="15617" max="15617" width="13.69921875" style="190" customWidth="1"/>
    <col min="15618" max="15630" width="5.69921875" style="190" customWidth="1"/>
    <col min="15631" max="15631" width="7.19921875" style="190" customWidth="1"/>
    <col min="15632" max="15632" width="4.8984375" style="190" customWidth="1"/>
    <col min="15633" max="15633" width="7.5" style="190" customWidth="1"/>
    <col min="15634" max="15634" width="5.19921875" style="190" customWidth="1"/>
    <col min="15635" max="15635" width="7.09765625" style="190" customWidth="1"/>
    <col min="15636" max="15636" width="4.5" style="190" customWidth="1"/>
    <col min="15637" max="15637" width="6" style="190" customWidth="1"/>
    <col min="15638" max="15638" width="5.09765625" style="190" customWidth="1"/>
    <col min="15639" max="15639" width="7.09765625" style="190" customWidth="1"/>
    <col min="15640" max="15640" width="5.19921875" style="190" customWidth="1"/>
    <col min="15641" max="15641" width="6" style="190" customWidth="1"/>
    <col min="15642" max="15642" width="5.19921875" style="190" customWidth="1"/>
    <col min="15643" max="15643" width="8.19921875" style="190" customWidth="1"/>
    <col min="15644" max="15872" width="8.09765625" style="190"/>
    <col min="15873" max="15873" width="13.69921875" style="190" customWidth="1"/>
    <col min="15874" max="15886" width="5.69921875" style="190" customWidth="1"/>
    <col min="15887" max="15887" width="7.19921875" style="190" customWidth="1"/>
    <col min="15888" max="15888" width="4.8984375" style="190" customWidth="1"/>
    <col min="15889" max="15889" width="7.5" style="190" customWidth="1"/>
    <col min="15890" max="15890" width="5.19921875" style="190" customWidth="1"/>
    <col min="15891" max="15891" width="7.09765625" style="190" customWidth="1"/>
    <col min="15892" max="15892" width="4.5" style="190" customWidth="1"/>
    <col min="15893" max="15893" width="6" style="190" customWidth="1"/>
    <col min="15894" max="15894" width="5.09765625" style="190" customWidth="1"/>
    <col min="15895" max="15895" width="7.09765625" style="190" customWidth="1"/>
    <col min="15896" max="15896" width="5.19921875" style="190" customWidth="1"/>
    <col min="15897" max="15897" width="6" style="190" customWidth="1"/>
    <col min="15898" max="15898" width="5.19921875" style="190" customWidth="1"/>
    <col min="15899" max="15899" width="8.19921875" style="190" customWidth="1"/>
    <col min="15900" max="16128" width="8.09765625" style="190"/>
    <col min="16129" max="16129" width="13.69921875" style="190" customWidth="1"/>
    <col min="16130" max="16142" width="5.69921875" style="190" customWidth="1"/>
    <col min="16143" max="16143" width="7.19921875" style="190" customWidth="1"/>
    <col min="16144" max="16144" width="4.8984375" style="190" customWidth="1"/>
    <col min="16145" max="16145" width="7.5" style="190" customWidth="1"/>
    <col min="16146" max="16146" width="5.19921875" style="190" customWidth="1"/>
    <col min="16147" max="16147" width="7.09765625" style="190" customWidth="1"/>
    <col min="16148" max="16148" width="4.5" style="190" customWidth="1"/>
    <col min="16149" max="16149" width="6" style="190" customWidth="1"/>
    <col min="16150" max="16150" width="5.09765625" style="190" customWidth="1"/>
    <col min="16151" max="16151" width="7.09765625" style="190" customWidth="1"/>
    <col min="16152" max="16152" width="5.19921875" style="190" customWidth="1"/>
    <col min="16153" max="16153" width="6" style="190" customWidth="1"/>
    <col min="16154" max="16154" width="5.19921875" style="190" customWidth="1"/>
    <col min="16155" max="16155" width="8.19921875" style="190" customWidth="1"/>
    <col min="16156" max="16384" width="8.09765625" style="190"/>
  </cols>
  <sheetData>
    <row r="1" spans="1:28" ht="16.8" thickBot="1">
      <c r="A1" s="168" t="s">
        <v>1790</v>
      </c>
      <c r="B1" s="232"/>
      <c r="C1" s="232"/>
      <c r="D1" s="232"/>
      <c r="E1" s="232"/>
      <c r="F1" s="232"/>
      <c r="G1" s="232"/>
      <c r="H1" s="232"/>
      <c r="I1" s="232"/>
      <c r="J1" s="232"/>
      <c r="K1" s="232"/>
      <c r="L1" s="232"/>
      <c r="M1" s="232"/>
      <c r="N1" s="232"/>
      <c r="O1" s="232"/>
      <c r="P1" s="232"/>
      <c r="Q1" s="232"/>
      <c r="R1" s="232"/>
      <c r="S1" s="232"/>
      <c r="T1" s="232"/>
      <c r="U1" s="232"/>
      <c r="V1" s="2128" t="s">
        <v>353</v>
      </c>
      <c r="W1" s="2128"/>
      <c r="X1" s="1499" t="s">
        <v>354</v>
      </c>
      <c r="Y1" s="1500"/>
      <c r="Z1" s="1500"/>
      <c r="AA1" s="1500"/>
      <c r="AB1" s="57" t="s">
        <v>6</v>
      </c>
    </row>
    <row r="2" spans="1:28" ht="16.8" thickBot="1">
      <c r="A2" s="168" t="s">
        <v>1791</v>
      </c>
      <c r="B2" s="841" t="s">
        <v>1792</v>
      </c>
      <c r="C2" s="234"/>
      <c r="D2" s="234"/>
      <c r="E2" s="234"/>
      <c r="F2" s="234"/>
      <c r="G2" s="234"/>
      <c r="H2" s="234"/>
      <c r="I2" s="234"/>
      <c r="J2" s="842"/>
      <c r="K2" s="234"/>
      <c r="L2" s="234"/>
      <c r="M2" s="234"/>
      <c r="N2" s="234"/>
      <c r="O2" s="234"/>
      <c r="P2" s="234"/>
      <c r="Q2" s="234"/>
      <c r="R2" s="234"/>
      <c r="S2" s="234"/>
      <c r="T2" s="234"/>
      <c r="U2" s="175"/>
      <c r="V2" s="2128" t="s">
        <v>1704</v>
      </c>
      <c r="W2" s="2128"/>
      <c r="X2" s="1500" t="s">
        <v>1793</v>
      </c>
      <c r="Y2" s="1500"/>
      <c r="Z2" s="1500"/>
      <c r="AA2" s="1500"/>
    </row>
    <row r="4" spans="1:28" ht="30.6" customHeight="1">
      <c r="A4" s="2129" t="s">
        <v>1794</v>
      </c>
      <c r="B4" s="2129"/>
      <c r="C4" s="2129"/>
      <c r="D4" s="2129"/>
      <c r="E4" s="2129"/>
      <c r="F4" s="2129"/>
      <c r="G4" s="2129"/>
      <c r="H4" s="2129"/>
      <c r="I4" s="2129"/>
      <c r="J4" s="2129"/>
      <c r="K4" s="2129"/>
      <c r="L4" s="2129"/>
      <c r="M4" s="2129"/>
      <c r="N4" s="2129"/>
      <c r="O4" s="2129"/>
      <c r="P4" s="2129"/>
      <c r="Q4" s="2129"/>
      <c r="R4" s="2129"/>
      <c r="S4" s="2129"/>
      <c r="T4" s="2129"/>
      <c r="U4" s="2129"/>
      <c r="V4" s="2129"/>
      <c r="W4" s="2129"/>
      <c r="X4" s="2129"/>
      <c r="Y4" s="2129"/>
      <c r="Z4" s="2129"/>
      <c r="AA4" s="2129"/>
    </row>
    <row r="6" spans="1:28" ht="24" customHeight="1" thickBot="1">
      <c r="I6" s="2127" t="s">
        <v>2008</v>
      </c>
      <c r="J6" s="2127"/>
      <c r="K6" s="2127"/>
      <c r="L6" s="2127"/>
      <c r="M6" s="2127"/>
      <c r="N6" s="2127"/>
      <c r="O6" s="2127"/>
      <c r="P6" s="2127"/>
      <c r="Q6" s="2127"/>
      <c r="R6" s="2127"/>
    </row>
    <row r="7" spans="1:28" ht="25.95" customHeight="1">
      <c r="A7" s="843"/>
      <c r="B7" s="844"/>
      <c r="C7" s="845"/>
      <c r="D7" s="845" t="s">
        <v>1795</v>
      </c>
      <c r="E7" s="845" t="s">
        <v>1796</v>
      </c>
      <c r="F7" s="845" t="s">
        <v>1797</v>
      </c>
      <c r="G7" s="845" t="s">
        <v>1798</v>
      </c>
      <c r="H7" s="845" t="s">
        <v>1799</v>
      </c>
      <c r="I7" s="845" t="s">
        <v>1800</v>
      </c>
      <c r="J7" s="845" t="s">
        <v>1801</v>
      </c>
      <c r="K7" s="845"/>
      <c r="L7" s="845"/>
      <c r="M7" s="845"/>
      <c r="N7" s="2119" t="s">
        <v>1802</v>
      </c>
      <c r="O7" s="2119"/>
      <c r="P7" s="2119"/>
      <c r="Q7" s="2119"/>
      <c r="R7" s="2119" t="s">
        <v>1803</v>
      </c>
      <c r="S7" s="2119"/>
      <c r="T7" s="2119"/>
      <c r="U7" s="2119"/>
      <c r="V7" s="2119"/>
      <c r="W7" s="2119"/>
      <c r="X7" s="2119"/>
      <c r="Y7" s="2119"/>
      <c r="Z7" s="2120" t="s">
        <v>1804</v>
      </c>
      <c r="AA7" s="2120"/>
    </row>
    <row r="8" spans="1:28" ht="25.95" customHeight="1">
      <c r="A8" s="846"/>
      <c r="B8" s="2121" t="s">
        <v>1805</v>
      </c>
      <c r="C8" s="2121"/>
      <c r="D8" s="2121"/>
      <c r="E8" s="2121" t="s">
        <v>1806</v>
      </c>
      <c r="F8" s="2121"/>
      <c r="G8" s="2121"/>
      <c r="H8" s="2121" t="s">
        <v>1807</v>
      </c>
      <c r="I8" s="2121"/>
      <c r="J8" s="2121"/>
      <c r="K8" s="2121" t="s">
        <v>1808</v>
      </c>
      <c r="L8" s="2121"/>
      <c r="M8" s="2121"/>
      <c r="N8" s="2121" t="s">
        <v>1809</v>
      </c>
      <c r="O8" s="2121"/>
      <c r="P8" s="2121" t="s">
        <v>1580</v>
      </c>
      <c r="Q8" s="2121"/>
      <c r="R8" s="2122" t="s">
        <v>1810</v>
      </c>
      <c r="S8" s="2123"/>
      <c r="T8" s="2123"/>
      <c r="U8" s="2124"/>
      <c r="V8" s="2122" t="s">
        <v>1811</v>
      </c>
      <c r="W8" s="2123"/>
      <c r="X8" s="2123"/>
      <c r="Y8" s="2124"/>
      <c r="Z8" s="847"/>
      <c r="AA8" s="848"/>
    </row>
    <row r="9" spans="1:28" ht="49.5" customHeight="1">
      <c r="A9" s="849" t="s">
        <v>1812</v>
      </c>
      <c r="B9" s="850" t="s">
        <v>1813</v>
      </c>
      <c r="C9" s="851" t="s">
        <v>1814</v>
      </c>
      <c r="D9" s="851" t="s">
        <v>1815</v>
      </c>
      <c r="E9" s="851" t="s">
        <v>1813</v>
      </c>
      <c r="F9" s="851" t="s">
        <v>1814</v>
      </c>
      <c r="G9" s="852" t="s">
        <v>1815</v>
      </c>
      <c r="H9" s="852" t="s">
        <v>1813</v>
      </c>
      <c r="I9" s="852" t="s">
        <v>1814</v>
      </c>
      <c r="J9" s="852" t="s">
        <v>1815</v>
      </c>
      <c r="K9" s="852" t="s">
        <v>1813</v>
      </c>
      <c r="L9" s="852" t="s">
        <v>1814</v>
      </c>
      <c r="M9" s="852" t="s">
        <v>1815</v>
      </c>
      <c r="N9" s="852" t="s">
        <v>1816</v>
      </c>
      <c r="O9" s="852" t="s">
        <v>1817</v>
      </c>
      <c r="P9" s="852" t="s">
        <v>1816</v>
      </c>
      <c r="Q9" s="851" t="s">
        <v>1817</v>
      </c>
      <c r="R9" s="2125" t="s">
        <v>1818</v>
      </c>
      <c r="S9" s="2125"/>
      <c r="T9" s="2126" t="s">
        <v>1819</v>
      </c>
      <c r="U9" s="2126"/>
      <c r="V9" s="2125" t="s">
        <v>1820</v>
      </c>
      <c r="W9" s="2125"/>
      <c r="X9" s="2126" t="s">
        <v>1821</v>
      </c>
      <c r="Y9" s="2126"/>
      <c r="Z9" s="851" t="s">
        <v>1822</v>
      </c>
      <c r="AA9" s="851" t="s">
        <v>1817</v>
      </c>
    </row>
    <row r="10" spans="1:28" ht="51">
      <c r="A10" s="848"/>
      <c r="B10" s="853"/>
      <c r="C10" s="853"/>
      <c r="D10" s="853"/>
      <c r="E10" s="853"/>
      <c r="F10" s="853"/>
      <c r="G10" s="854"/>
      <c r="H10" s="854"/>
      <c r="I10" s="854"/>
      <c r="J10" s="854"/>
      <c r="K10" s="854"/>
      <c r="L10" s="854"/>
      <c r="M10" s="854"/>
      <c r="N10" s="854"/>
      <c r="O10" s="855" t="s">
        <v>1823</v>
      </c>
      <c r="P10" s="854"/>
      <c r="Q10" s="856" t="s">
        <v>1823</v>
      </c>
      <c r="R10" s="857" t="s">
        <v>1816</v>
      </c>
      <c r="S10" s="858" t="s">
        <v>1824</v>
      </c>
      <c r="T10" s="2118" t="s">
        <v>1825</v>
      </c>
      <c r="U10" s="2118"/>
      <c r="V10" s="857" t="s">
        <v>1816</v>
      </c>
      <c r="W10" s="859" t="s">
        <v>1826</v>
      </c>
      <c r="X10" s="2118" t="s">
        <v>1825</v>
      </c>
      <c r="Y10" s="2118"/>
      <c r="Z10" s="853"/>
      <c r="AA10" s="856" t="s">
        <v>1823</v>
      </c>
    </row>
    <row r="11" spans="1:28" s="861" customFormat="1" ht="25.95" customHeight="1">
      <c r="A11" s="860" t="s">
        <v>1738</v>
      </c>
      <c r="B11" s="863"/>
      <c r="C11" s="1153"/>
      <c r="D11" s="1153"/>
      <c r="E11" s="1153"/>
      <c r="F11" s="1153"/>
      <c r="G11" s="1153"/>
      <c r="H11" s="1153"/>
      <c r="I11" s="1153"/>
      <c r="J11" s="1153"/>
      <c r="K11" s="1153"/>
      <c r="L11" s="1153"/>
      <c r="M11" s="1153"/>
      <c r="N11" s="1153"/>
      <c r="O11" s="1153"/>
      <c r="P11" s="1153"/>
      <c r="Q11" s="1153"/>
      <c r="R11" s="1153"/>
      <c r="S11" s="1153"/>
      <c r="T11" s="1153"/>
      <c r="U11" s="1153"/>
      <c r="V11" s="1153"/>
      <c r="W11" s="1153"/>
      <c r="X11" s="1153"/>
      <c r="Y11" s="1153"/>
      <c r="Z11" s="1153"/>
      <c r="AA11" s="1153"/>
    </row>
    <row r="12" spans="1:28" ht="23.4" customHeight="1">
      <c r="A12" s="1152" t="s">
        <v>2002</v>
      </c>
      <c r="B12" s="863">
        <v>1568</v>
      </c>
      <c r="C12" s="1153">
        <v>0</v>
      </c>
      <c r="D12" s="1153">
        <v>0</v>
      </c>
      <c r="E12" s="1153">
        <v>0</v>
      </c>
      <c r="F12" s="1153">
        <v>0</v>
      </c>
      <c r="G12" s="1153">
        <v>0</v>
      </c>
      <c r="H12" s="1153">
        <v>0</v>
      </c>
      <c r="I12" s="1153">
        <v>0</v>
      </c>
      <c r="J12" s="1153">
        <v>0</v>
      </c>
      <c r="K12" s="1153">
        <v>0</v>
      </c>
      <c r="L12" s="1153">
        <v>0</v>
      </c>
      <c r="M12" s="1153">
        <v>0</v>
      </c>
      <c r="N12" s="1153">
        <v>0</v>
      </c>
      <c r="O12" s="1153">
        <v>0</v>
      </c>
      <c r="P12" s="1153">
        <v>0</v>
      </c>
      <c r="Q12" s="1153">
        <v>0</v>
      </c>
      <c r="R12" s="1153">
        <v>0</v>
      </c>
      <c r="S12" s="1153">
        <v>0</v>
      </c>
      <c r="T12" s="1153">
        <v>0</v>
      </c>
      <c r="U12" s="1153">
        <v>0</v>
      </c>
      <c r="V12" s="1153">
        <v>0</v>
      </c>
      <c r="W12" s="1153">
        <v>0</v>
      </c>
      <c r="X12" s="1153">
        <v>0</v>
      </c>
      <c r="Y12" s="1153">
        <v>0</v>
      </c>
      <c r="Z12" s="1153">
        <v>0</v>
      </c>
      <c r="AA12" s="1153">
        <v>0</v>
      </c>
    </row>
    <row r="13" spans="1:28" ht="30.6" customHeight="1">
      <c r="A13" s="865"/>
      <c r="B13" s="863"/>
      <c r="C13" s="864"/>
      <c r="D13" s="864"/>
      <c r="E13" s="864"/>
      <c r="F13" s="864"/>
      <c r="G13" s="864"/>
      <c r="H13" s="864"/>
      <c r="I13" s="864"/>
      <c r="J13" s="864"/>
      <c r="K13" s="864"/>
      <c r="L13" s="864"/>
      <c r="M13" s="864"/>
      <c r="N13" s="864"/>
      <c r="O13" s="864"/>
      <c r="P13" s="864"/>
      <c r="Q13" s="864"/>
      <c r="R13" s="864"/>
      <c r="S13" s="864"/>
      <c r="T13" s="864"/>
      <c r="U13" s="864"/>
      <c r="V13" s="864"/>
      <c r="W13" s="864"/>
      <c r="X13" s="864"/>
      <c r="Y13" s="864"/>
      <c r="Z13" s="864"/>
      <c r="AA13" s="864"/>
    </row>
    <row r="14" spans="1:28" ht="22.95" customHeight="1">
      <c r="A14" s="865"/>
      <c r="B14" s="863"/>
      <c r="C14" s="864"/>
      <c r="D14" s="864"/>
      <c r="E14" s="864"/>
      <c r="F14" s="864"/>
      <c r="G14" s="864"/>
      <c r="H14" s="864"/>
      <c r="I14" s="864"/>
      <c r="J14" s="864"/>
      <c r="K14" s="864"/>
      <c r="L14" s="864"/>
      <c r="M14" s="864"/>
      <c r="N14" s="864"/>
      <c r="O14" s="864"/>
      <c r="P14" s="864"/>
      <c r="Q14" s="864"/>
      <c r="R14" s="864"/>
      <c r="S14" s="864"/>
      <c r="T14" s="864"/>
      <c r="U14" s="864"/>
      <c r="V14" s="864"/>
      <c r="W14" s="864"/>
      <c r="X14" s="864"/>
      <c r="Y14" s="864"/>
      <c r="Z14" s="864"/>
      <c r="AA14" s="864"/>
    </row>
    <row r="15" spans="1:28" ht="23.4" customHeight="1">
      <c r="A15" s="865"/>
      <c r="B15" s="863"/>
      <c r="C15" s="864"/>
      <c r="D15" s="864"/>
      <c r="E15" s="864"/>
      <c r="F15" s="864"/>
      <c r="G15" s="864"/>
      <c r="H15" s="864"/>
      <c r="I15" s="864"/>
      <c r="J15" s="864"/>
      <c r="K15" s="864"/>
      <c r="L15" s="864"/>
      <c r="M15" s="864"/>
      <c r="N15" s="864"/>
      <c r="O15" s="864"/>
      <c r="P15" s="864"/>
      <c r="Q15" s="864"/>
      <c r="R15" s="864"/>
      <c r="S15" s="864"/>
      <c r="T15" s="864"/>
      <c r="U15" s="864"/>
      <c r="V15" s="864"/>
      <c r="W15" s="864"/>
      <c r="X15" s="864"/>
      <c r="Y15" s="864"/>
      <c r="Z15" s="864"/>
      <c r="AA15" s="864"/>
    </row>
    <row r="16" spans="1:28" ht="24" customHeight="1">
      <c r="A16" s="865"/>
      <c r="B16" s="863"/>
      <c r="C16" s="864"/>
      <c r="D16" s="864"/>
      <c r="E16" s="864"/>
      <c r="F16" s="864"/>
      <c r="G16" s="864"/>
      <c r="H16" s="864"/>
      <c r="I16" s="864"/>
      <c r="J16" s="864"/>
      <c r="K16" s="864"/>
      <c r="L16" s="864"/>
      <c r="M16" s="864"/>
      <c r="N16" s="864"/>
      <c r="O16" s="864"/>
      <c r="P16" s="864"/>
      <c r="Q16" s="864"/>
      <c r="R16" s="864"/>
      <c r="S16" s="864"/>
      <c r="T16" s="864"/>
      <c r="U16" s="864"/>
      <c r="V16" s="864"/>
      <c r="W16" s="864"/>
      <c r="X16" s="864"/>
      <c r="Y16" s="864"/>
      <c r="Z16" s="864"/>
      <c r="AA16" s="864"/>
    </row>
    <row r="17" spans="1:27">
      <c r="A17" s="865"/>
      <c r="B17" s="863"/>
      <c r="C17" s="864"/>
      <c r="D17" s="864"/>
      <c r="E17" s="864"/>
      <c r="F17" s="864"/>
      <c r="G17" s="864"/>
      <c r="H17" s="864"/>
      <c r="I17" s="864"/>
      <c r="J17" s="864"/>
      <c r="K17" s="864"/>
      <c r="L17" s="864"/>
      <c r="M17" s="864"/>
      <c r="N17" s="864"/>
      <c r="O17" s="864"/>
      <c r="P17" s="864"/>
      <c r="Q17" s="864"/>
      <c r="R17" s="864"/>
      <c r="S17" s="864"/>
      <c r="T17" s="864"/>
      <c r="U17" s="864"/>
      <c r="V17" s="864"/>
      <c r="W17" s="864"/>
      <c r="X17" s="864"/>
      <c r="Y17" s="864"/>
      <c r="Z17" s="864"/>
      <c r="AA17" s="864"/>
    </row>
    <row r="18" spans="1:27">
      <c r="A18" s="865"/>
      <c r="B18" s="863"/>
      <c r="C18" s="864"/>
      <c r="D18" s="864"/>
      <c r="E18" s="864"/>
      <c r="F18" s="864"/>
      <c r="G18" s="864"/>
      <c r="H18" s="864"/>
      <c r="I18" s="864"/>
      <c r="J18" s="864"/>
      <c r="K18" s="864"/>
      <c r="L18" s="864"/>
      <c r="M18" s="864"/>
      <c r="N18" s="864"/>
      <c r="O18" s="864"/>
      <c r="P18" s="864"/>
      <c r="Q18" s="864"/>
      <c r="R18" s="864"/>
      <c r="S18" s="864"/>
      <c r="T18" s="864"/>
      <c r="U18" s="864"/>
      <c r="V18" s="864"/>
      <c r="W18" s="864"/>
      <c r="X18" s="864"/>
      <c r="Y18" s="864"/>
      <c r="Z18" s="864"/>
      <c r="AA18" s="864"/>
    </row>
    <row r="19" spans="1:27">
      <c r="A19" s="865"/>
      <c r="B19" s="863"/>
      <c r="C19" s="864"/>
      <c r="D19" s="864"/>
      <c r="E19" s="864"/>
      <c r="F19" s="864"/>
      <c r="G19" s="864"/>
      <c r="H19" s="864"/>
      <c r="I19" s="864"/>
      <c r="J19" s="864"/>
      <c r="K19" s="864"/>
      <c r="L19" s="864"/>
      <c r="M19" s="864"/>
      <c r="N19" s="864"/>
      <c r="O19" s="864"/>
      <c r="P19" s="864"/>
      <c r="Q19" s="864"/>
      <c r="R19" s="864"/>
      <c r="S19" s="864"/>
      <c r="T19" s="864"/>
      <c r="U19" s="864"/>
      <c r="V19" s="864"/>
      <c r="W19" s="864"/>
      <c r="X19" s="864"/>
      <c r="Y19" s="864"/>
      <c r="Z19" s="864"/>
      <c r="AA19" s="864"/>
    </row>
    <row r="20" spans="1:27">
      <c r="A20" s="865"/>
      <c r="B20" s="863"/>
      <c r="C20" s="864"/>
      <c r="D20" s="864"/>
      <c r="E20" s="864"/>
      <c r="F20" s="864"/>
      <c r="G20" s="864"/>
      <c r="H20" s="864"/>
      <c r="I20" s="864"/>
      <c r="J20" s="864"/>
      <c r="K20" s="864"/>
      <c r="L20" s="864"/>
      <c r="M20" s="864"/>
      <c r="N20" s="864"/>
      <c r="O20" s="864"/>
      <c r="P20" s="864"/>
      <c r="Q20" s="864"/>
      <c r="R20" s="864"/>
      <c r="S20" s="864"/>
      <c r="T20" s="864"/>
      <c r="U20" s="864"/>
      <c r="V20" s="864"/>
      <c r="W20" s="864"/>
      <c r="X20" s="864"/>
      <c r="Y20" s="864"/>
      <c r="Z20" s="864"/>
      <c r="AA20" s="864"/>
    </row>
    <row r="21" spans="1:27">
      <c r="A21" s="866"/>
      <c r="B21" s="863"/>
      <c r="C21" s="864"/>
      <c r="D21" s="864"/>
      <c r="E21" s="864"/>
      <c r="F21" s="864"/>
      <c r="G21" s="864"/>
      <c r="H21" s="864"/>
      <c r="I21" s="864"/>
      <c r="J21" s="864"/>
      <c r="K21" s="864"/>
      <c r="L21" s="864"/>
      <c r="M21" s="864"/>
      <c r="N21" s="864"/>
      <c r="O21" s="864"/>
      <c r="P21" s="864"/>
      <c r="Q21" s="864"/>
      <c r="R21" s="864"/>
      <c r="S21" s="864"/>
      <c r="T21" s="864"/>
      <c r="U21" s="864"/>
      <c r="V21" s="864"/>
      <c r="W21" s="864"/>
      <c r="X21" s="864"/>
      <c r="Y21" s="864"/>
      <c r="Z21" s="864"/>
      <c r="AA21" s="864"/>
    </row>
    <row r="22" spans="1:27">
      <c r="A22" s="862"/>
      <c r="B22" s="863"/>
      <c r="C22" s="864"/>
      <c r="D22" s="864"/>
      <c r="E22" s="864"/>
      <c r="F22" s="864"/>
      <c r="G22" s="864"/>
      <c r="H22" s="864"/>
      <c r="I22" s="864"/>
      <c r="J22" s="864"/>
      <c r="K22" s="864"/>
      <c r="L22" s="864"/>
      <c r="M22" s="864"/>
      <c r="N22" s="864"/>
      <c r="O22" s="864"/>
      <c r="P22" s="864"/>
      <c r="Q22" s="864"/>
      <c r="R22" s="864"/>
      <c r="S22" s="864"/>
      <c r="T22" s="864"/>
      <c r="U22" s="864"/>
      <c r="V22" s="864"/>
      <c r="W22" s="864"/>
      <c r="X22" s="864"/>
      <c r="Y22" s="864"/>
      <c r="Z22" s="864"/>
      <c r="AA22" s="864"/>
    </row>
    <row r="23" spans="1:27" ht="16.8" thickBot="1">
      <c r="A23" s="234"/>
      <c r="B23" s="867"/>
      <c r="C23" s="868"/>
      <c r="D23" s="868"/>
      <c r="E23" s="868"/>
      <c r="F23" s="868"/>
      <c r="G23" s="868"/>
      <c r="H23" s="868"/>
      <c r="I23" s="868"/>
      <c r="J23" s="868"/>
      <c r="K23" s="868"/>
      <c r="L23" s="868"/>
      <c r="M23" s="868"/>
      <c r="N23" s="868"/>
      <c r="O23" s="868"/>
      <c r="P23" s="868"/>
      <c r="Q23" s="868"/>
      <c r="R23" s="868"/>
      <c r="S23" s="868"/>
      <c r="T23" s="868"/>
      <c r="U23" s="868"/>
      <c r="V23" s="868"/>
      <c r="W23" s="868"/>
      <c r="X23" s="868"/>
      <c r="Y23" s="868"/>
      <c r="Z23" s="868"/>
      <c r="AA23" s="868"/>
    </row>
    <row r="24" spans="1:27">
      <c r="A24" s="232" t="s">
        <v>256</v>
      </c>
      <c r="B24" s="232" t="s">
        <v>1748</v>
      </c>
      <c r="C24" s="232"/>
      <c r="D24" s="232"/>
      <c r="E24" s="232"/>
      <c r="F24" s="232"/>
      <c r="G24" s="232" t="s">
        <v>257</v>
      </c>
      <c r="H24" s="232"/>
      <c r="I24" s="232"/>
      <c r="J24" s="232"/>
      <c r="K24" s="232"/>
      <c r="L24" s="232"/>
      <c r="M24" s="232"/>
      <c r="N24" s="232" t="s">
        <v>1317</v>
      </c>
      <c r="O24" s="232"/>
      <c r="P24" s="232"/>
      <c r="Q24" s="232"/>
      <c r="R24" s="232"/>
      <c r="S24" s="232"/>
      <c r="T24" s="232" t="s">
        <v>1537</v>
      </c>
      <c r="U24" s="232"/>
      <c r="V24" s="232"/>
      <c r="W24" s="232"/>
      <c r="X24" s="232"/>
      <c r="Y24" s="232"/>
      <c r="Z24" s="232"/>
      <c r="AA24" s="232"/>
    </row>
    <row r="25" spans="1:27" ht="21" customHeight="1">
      <c r="A25" s="232" t="s">
        <v>1748</v>
      </c>
      <c r="B25" s="232" t="s">
        <v>1748</v>
      </c>
      <c r="C25" s="232"/>
      <c r="D25" s="232"/>
      <c r="E25" s="232"/>
      <c r="F25" s="232"/>
      <c r="G25" s="232"/>
      <c r="H25" s="232"/>
      <c r="I25" s="232"/>
      <c r="J25" s="232"/>
      <c r="K25" s="232"/>
      <c r="L25" s="232"/>
      <c r="M25" s="232"/>
      <c r="N25" s="232" t="s">
        <v>260</v>
      </c>
      <c r="O25" s="232"/>
      <c r="P25" s="232"/>
      <c r="Q25" s="232"/>
      <c r="R25" s="232"/>
      <c r="S25" s="232"/>
      <c r="T25" s="232"/>
      <c r="U25" s="232"/>
      <c r="V25" s="232"/>
      <c r="W25" s="232"/>
      <c r="X25" s="232"/>
      <c r="Y25" s="232"/>
      <c r="Z25" s="232"/>
      <c r="AA25" s="232"/>
    </row>
    <row r="26" spans="1:27" ht="21" customHeight="1">
      <c r="B26" s="232"/>
      <c r="C26" s="232"/>
      <c r="D26" s="232"/>
      <c r="E26" s="232"/>
      <c r="F26" s="232"/>
      <c r="G26" s="232"/>
      <c r="H26" s="232"/>
      <c r="I26" s="232"/>
      <c r="J26" s="232"/>
      <c r="K26" s="232"/>
      <c r="L26" s="232"/>
      <c r="M26" s="232"/>
      <c r="N26" s="232"/>
      <c r="O26" s="232"/>
      <c r="P26" s="232"/>
      <c r="Q26" s="232"/>
      <c r="R26" s="232"/>
      <c r="S26" s="232"/>
      <c r="T26" s="232"/>
      <c r="U26" s="232"/>
      <c r="V26" s="232"/>
      <c r="W26" s="232"/>
      <c r="X26" s="232"/>
      <c r="Y26" s="232"/>
      <c r="Z26" s="232"/>
      <c r="AA26" s="869" t="s">
        <v>1986</v>
      </c>
    </row>
    <row r="27" spans="1:27">
      <c r="A27" s="232" t="s">
        <v>1827</v>
      </c>
      <c r="B27" s="232"/>
      <c r="C27" s="232"/>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2"/>
    </row>
    <row r="28" spans="1:27">
      <c r="A28" s="232" t="s">
        <v>1828</v>
      </c>
    </row>
  </sheetData>
  <sheetProtection formatCells="0" formatColumns="0" formatRows="0" insertRows="0" deleteRows="0" selectLockedCells="1"/>
  <mergeCells count="23">
    <mergeCell ref="I6:R6"/>
    <mergeCell ref="V1:W1"/>
    <mergeCell ref="X1:AA1"/>
    <mergeCell ref="V2:W2"/>
    <mergeCell ref="X2:AA2"/>
    <mergeCell ref="A4:AA4"/>
    <mergeCell ref="B8:D8"/>
    <mergeCell ref="E8:G8"/>
    <mergeCell ref="H8:J8"/>
    <mergeCell ref="K8:M8"/>
    <mergeCell ref="N8:O8"/>
    <mergeCell ref="T10:U10"/>
    <mergeCell ref="X10:Y10"/>
    <mergeCell ref="N7:Q7"/>
    <mergeCell ref="R7:Y7"/>
    <mergeCell ref="Z7:AA7"/>
    <mergeCell ref="P8:Q8"/>
    <mergeCell ref="R8:U8"/>
    <mergeCell ref="V8:Y8"/>
    <mergeCell ref="R9:S9"/>
    <mergeCell ref="T9:U9"/>
    <mergeCell ref="V9:W9"/>
    <mergeCell ref="X9:Y9"/>
  </mergeCells>
  <phoneticPr fontId="11" type="noConversion"/>
  <hyperlinks>
    <hyperlink ref="AB1" location="預告統計資料發布時間表!A1" display="回發布時間表" xr:uid="{5A5124A9-71C9-477A-B5DD-946C36C96AA7}"/>
  </hyperlinks>
  <printOptions horizontalCentered="1"/>
  <pageMargins left="0.59027777777777779" right="0.59027777777777779" top="0.74791666666666667" bottom="0.74791666666666667" header="0.51180555555555551" footer="0.51180555555555551"/>
  <pageSetup paperSize="9" scale="75" firstPageNumber="0" orientation="landscape" horizontalDpi="300" verticalDpi="300"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Z36"/>
  <sheetViews>
    <sheetView topLeftCell="F1" workbookViewId="0">
      <selection activeCell="P10" sqref="P10"/>
    </sheetView>
  </sheetViews>
  <sheetFormatPr defaultColWidth="8.09765625" defaultRowHeight="13.8"/>
  <cols>
    <col min="1" max="1" width="14.09765625" style="875" customWidth="1"/>
    <col min="2" max="12" width="8.09765625" style="875"/>
    <col min="13" max="13" width="9.3984375" style="875" customWidth="1"/>
    <col min="14" max="14" width="14.09765625" style="875" customWidth="1"/>
    <col min="15" max="17" width="8.09765625" style="875"/>
    <col min="18" max="18" width="9.59765625" style="875" customWidth="1"/>
    <col min="19" max="19" width="9" style="875" customWidth="1"/>
    <col min="20" max="20" width="9.19921875" style="875" customWidth="1"/>
    <col min="21" max="21" width="8.09765625" style="875"/>
    <col min="22" max="22" width="7.69921875" style="875" customWidth="1"/>
    <col min="23" max="23" width="10.59765625" style="875" customWidth="1"/>
    <col min="24" max="16384" width="8.09765625" style="875"/>
  </cols>
  <sheetData>
    <row r="1" spans="1:26" s="871" customFormat="1" ht="16.2">
      <c r="A1" s="870" t="s">
        <v>1829</v>
      </c>
      <c r="K1" s="870" t="s">
        <v>276</v>
      </c>
      <c r="L1" s="2133" t="s">
        <v>1830</v>
      </c>
      <c r="M1" s="2134"/>
      <c r="N1" s="870" t="s">
        <v>1829</v>
      </c>
      <c r="W1" s="870" t="s">
        <v>276</v>
      </c>
      <c r="X1" s="2135" t="s">
        <v>1830</v>
      </c>
      <c r="Y1" s="2135"/>
      <c r="Z1" s="57" t="s">
        <v>6</v>
      </c>
    </row>
    <row r="2" spans="1:26" s="871" customFormat="1" ht="16.2">
      <c r="A2" s="870" t="s">
        <v>1831</v>
      </c>
      <c r="B2" s="872" t="s">
        <v>1832</v>
      </c>
      <c r="C2" s="873"/>
      <c r="D2" s="873"/>
      <c r="E2" s="873"/>
      <c r="F2" s="873"/>
      <c r="G2" s="873"/>
      <c r="H2" s="873"/>
      <c r="I2" s="873"/>
      <c r="J2" s="874"/>
      <c r="K2" s="870" t="s">
        <v>278</v>
      </c>
      <c r="L2" s="2136" t="s">
        <v>1833</v>
      </c>
      <c r="M2" s="2137"/>
      <c r="N2" s="870" t="s">
        <v>1831</v>
      </c>
      <c r="O2" s="872" t="s">
        <v>1832</v>
      </c>
      <c r="P2" s="873"/>
      <c r="Q2" s="873"/>
      <c r="R2" s="873"/>
      <c r="S2" s="873"/>
      <c r="T2" s="873"/>
      <c r="U2" s="873"/>
      <c r="V2" s="873"/>
      <c r="W2" s="870" t="s">
        <v>278</v>
      </c>
      <c r="X2" s="2136" t="s">
        <v>1833</v>
      </c>
      <c r="Y2" s="2137"/>
    </row>
    <row r="3" spans="1:26" ht="30.75" customHeight="1">
      <c r="B3" s="2138" t="s">
        <v>553</v>
      </c>
      <c r="C3" s="2139"/>
      <c r="D3" s="2139"/>
      <c r="E3" s="2139"/>
      <c r="F3" s="2139"/>
      <c r="G3" s="2139"/>
      <c r="H3" s="2139"/>
      <c r="I3" s="2139"/>
      <c r="J3" s="2139"/>
      <c r="K3" s="2139"/>
      <c r="O3" s="2138" t="s">
        <v>1834</v>
      </c>
      <c r="P3" s="2139"/>
      <c r="Q3" s="2139"/>
      <c r="R3" s="2139"/>
      <c r="S3" s="2139"/>
      <c r="T3" s="2139"/>
      <c r="U3" s="2139"/>
      <c r="V3" s="2139"/>
      <c r="W3" s="2139"/>
    </row>
    <row r="4" spans="1:26" s="871" customFormat="1" ht="24" customHeight="1">
      <c r="D4" s="2130" t="s">
        <v>2009</v>
      </c>
      <c r="E4" s="2130"/>
      <c r="F4" s="2130"/>
      <c r="G4" s="2130"/>
      <c r="H4" s="2130"/>
      <c r="I4" s="2130"/>
      <c r="L4" s="2131" t="s">
        <v>1835</v>
      </c>
      <c r="M4" s="2132"/>
      <c r="Q4" s="2130" t="s">
        <v>2009</v>
      </c>
      <c r="R4" s="2130"/>
      <c r="S4" s="2130"/>
      <c r="T4" s="2130"/>
      <c r="U4" s="2130"/>
      <c r="V4" s="2130"/>
      <c r="X4" s="2131" t="s">
        <v>1835</v>
      </c>
      <c r="Y4" s="2132"/>
    </row>
    <row r="5" spans="1:26" s="880" customFormat="1" ht="51" customHeight="1">
      <c r="A5" s="876" t="s">
        <v>1836</v>
      </c>
      <c r="B5" s="876" t="s">
        <v>1837</v>
      </c>
      <c r="C5" s="877" t="s">
        <v>1838</v>
      </c>
      <c r="D5" s="877" t="s">
        <v>1839</v>
      </c>
      <c r="E5" s="877" t="s">
        <v>1840</v>
      </c>
      <c r="F5" s="877" t="s">
        <v>1841</v>
      </c>
      <c r="G5" s="877" t="s">
        <v>1842</v>
      </c>
      <c r="H5" s="878" t="s">
        <v>1843</v>
      </c>
      <c r="I5" s="877" t="s">
        <v>1844</v>
      </c>
      <c r="J5" s="877" t="s">
        <v>1845</v>
      </c>
      <c r="K5" s="877" t="s">
        <v>1846</v>
      </c>
      <c r="L5" s="877" t="s">
        <v>1847</v>
      </c>
      <c r="M5" s="879" t="s">
        <v>1848</v>
      </c>
      <c r="N5" s="876" t="s">
        <v>1836</v>
      </c>
      <c r="O5" s="878" t="s">
        <v>1849</v>
      </c>
      <c r="P5" s="878" t="s">
        <v>1850</v>
      </c>
      <c r="Q5" s="877" t="s">
        <v>1851</v>
      </c>
      <c r="R5" s="878" t="s">
        <v>1852</v>
      </c>
      <c r="S5" s="878" t="s">
        <v>1853</v>
      </c>
      <c r="T5" s="878" t="s">
        <v>1854</v>
      </c>
      <c r="U5" s="878" t="s">
        <v>1855</v>
      </c>
      <c r="V5" s="878" t="s">
        <v>1856</v>
      </c>
      <c r="W5" s="878" t="s">
        <v>1857</v>
      </c>
      <c r="X5" s="878" t="s">
        <v>1858</v>
      </c>
      <c r="Y5" s="879" t="s">
        <v>1859</v>
      </c>
    </row>
    <row r="6" spans="1:26" ht="27" customHeight="1">
      <c r="A6" s="881" t="s">
        <v>1860</v>
      </c>
      <c r="B6" s="884"/>
      <c r="C6" s="884"/>
      <c r="D6" s="1165"/>
      <c r="E6" s="1165"/>
      <c r="F6" s="884"/>
      <c r="G6" s="1165"/>
      <c r="H6" s="884"/>
      <c r="I6" s="884"/>
      <c r="J6" s="884"/>
      <c r="K6" s="884"/>
      <c r="L6" s="884"/>
      <c r="M6" s="882"/>
      <c r="N6" s="881" t="s">
        <v>1860</v>
      </c>
      <c r="O6" s="1165"/>
      <c r="P6" s="884"/>
      <c r="Q6" s="1165"/>
      <c r="R6" s="1165"/>
      <c r="S6" s="1165"/>
      <c r="T6" s="1165"/>
      <c r="U6" s="1165"/>
      <c r="V6" s="1165"/>
      <c r="W6" s="884"/>
      <c r="X6" s="1165"/>
      <c r="Y6" s="885"/>
    </row>
    <row r="7" spans="1:26" ht="27" customHeight="1">
      <c r="A7" s="1157" t="s">
        <v>2002</v>
      </c>
      <c r="B7" s="884">
        <v>59.36</v>
      </c>
      <c r="C7" s="884">
        <v>0.42</v>
      </c>
      <c r="D7" s="1165">
        <v>0</v>
      </c>
      <c r="E7" s="1165">
        <v>0</v>
      </c>
      <c r="F7" s="884">
        <v>0.45</v>
      </c>
      <c r="G7" s="1165">
        <v>0</v>
      </c>
      <c r="H7" s="884">
        <v>11.55</v>
      </c>
      <c r="I7" s="884">
        <v>0.2</v>
      </c>
      <c r="J7" s="884">
        <v>0.3</v>
      </c>
      <c r="K7" s="884">
        <v>0.14000000000000001</v>
      </c>
      <c r="L7" s="884">
        <v>10.41</v>
      </c>
      <c r="M7" s="1166">
        <v>0</v>
      </c>
      <c r="N7" s="1157" t="s">
        <v>2002</v>
      </c>
      <c r="O7" s="1165">
        <v>0</v>
      </c>
      <c r="P7" s="884">
        <v>31.76</v>
      </c>
      <c r="Q7" s="1165">
        <v>0</v>
      </c>
      <c r="R7" s="1165">
        <v>0</v>
      </c>
      <c r="S7" s="1165">
        <v>0</v>
      </c>
      <c r="T7" s="1165">
        <v>0</v>
      </c>
      <c r="U7" s="1165">
        <v>0</v>
      </c>
      <c r="V7" s="1165">
        <v>0</v>
      </c>
      <c r="W7" s="884">
        <v>3.91</v>
      </c>
      <c r="X7" s="1165">
        <v>0</v>
      </c>
      <c r="Y7" s="885">
        <v>0.22</v>
      </c>
    </row>
    <row r="8" spans="1:26" ht="27" customHeight="1">
      <c r="A8" s="883"/>
      <c r="B8" s="884"/>
      <c r="C8" s="884"/>
      <c r="D8" s="884"/>
      <c r="E8" s="884"/>
      <c r="F8" s="884"/>
      <c r="G8" s="884"/>
      <c r="H8" s="884"/>
      <c r="I8" s="884"/>
      <c r="J8" s="884"/>
      <c r="K8" s="884"/>
      <c r="L8" s="884"/>
      <c r="M8" s="885"/>
      <c r="N8" s="883"/>
      <c r="O8" s="884"/>
      <c r="P8" s="884"/>
      <c r="Q8" s="884"/>
      <c r="R8" s="884"/>
      <c r="S8" s="884"/>
      <c r="T8" s="884"/>
      <c r="U8" s="884"/>
      <c r="V8" s="884"/>
      <c r="W8" s="884"/>
      <c r="X8" s="884"/>
      <c r="Y8" s="885"/>
    </row>
    <row r="9" spans="1:26" ht="27" customHeight="1">
      <c r="A9" s="883"/>
      <c r="B9" s="884"/>
      <c r="C9" s="884"/>
      <c r="D9" s="884"/>
      <c r="E9" s="884"/>
      <c r="F9" s="884"/>
      <c r="G9" s="884"/>
      <c r="H9" s="884"/>
      <c r="I9" s="884"/>
      <c r="J9" s="884"/>
      <c r="K9" s="884"/>
      <c r="L9" s="884"/>
      <c r="M9" s="885"/>
      <c r="N9" s="883"/>
      <c r="O9" s="884"/>
      <c r="P9" s="884"/>
      <c r="Q9" s="884"/>
      <c r="R9" s="884"/>
      <c r="S9" s="884"/>
      <c r="T9" s="884"/>
      <c r="U9" s="884"/>
      <c r="V9" s="884"/>
      <c r="W9" s="884"/>
      <c r="X9" s="884"/>
      <c r="Y9" s="885"/>
    </row>
    <row r="10" spans="1:26" ht="27" customHeight="1">
      <c r="A10" s="883"/>
      <c r="B10" s="884"/>
      <c r="C10" s="884"/>
      <c r="D10" s="884"/>
      <c r="E10" s="884"/>
      <c r="F10" s="884"/>
      <c r="G10" s="884"/>
      <c r="H10" s="884"/>
      <c r="I10" s="884"/>
      <c r="J10" s="884"/>
      <c r="K10" s="884"/>
      <c r="L10" s="884"/>
      <c r="M10" s="885"/>
      <c r="N10" s="883"/>
      <c r="O10" s="884"/>
      <c r="P10" s="884"/>
      <c r="Q10" s="884"/>
      <c r="R10" s="884"/>
      <c r="S10" s="884"/>
      <c r="T10" s="884"/>
      <c r="U10" s="884"/>
      <c r="V10" s="884"/>
      <c r="W10" s="884"/>
      <c r="X10" s="884"/>
      <c r="Y10" s="885"/>
    </row>
    <row r="11" spans="1:26" ht="27" customHeight="1">
      <c r="A11" s="883"/>
      <c r="B11" s="884"/>
      <c r="C11" s="884"/>
      <c r="D11" s="884"/>
      <c r="E11" s="884"/>
      <c r="F11" s="884"/>
      <c r="G11" s="884"/>
      <c r="H11" s="884"/>
      <c r="I11" s="884"/>
      <c r="J11" s="884"/>
      <c r="K11" s="884"/>
      <c r="L11" s="884"/>
      <c r="M11" s="885"/>
      <c r="N11" s="883"/>
      <c r="O11" s="884"/>
      <c r="P11" s="884"/>
      <c r="Q11" s="884"/>
      <c r="R11" s="884"/>
      <c r="S11" s="884"/>
      <c r="T11" s="884"/>
      <c r="U11" s="884"/>
      <c r="V11" s="884"/>
      <c r="W11" s="884"/>
      <c r="X11" s="884"/>
      <c r="Y11" s="885"/>
    </row>
    <row r="12" spans="1:26" ht="27" customHeight="1">
      <c r="A12" s="883"/>
      <c r="B12" s="884"/>
      <c r="C12" s="884"/>
      <c r="D12" s="884"/>
      <c r="E12" s="884"/>
      <c r="F12" s="884"/>
      <c r="G12" s="884"/>
      <c r="H12" s="884"/>
      <c r="I12" s="884"/>
      <c r="J12" s="884"/>
      <c r="K12" s="884"/>
      <c r="L12" s="884"/>
      <c r="M12" s="885"/>
      <c r="N12" s="883"/>
      <c r="O12" s="884"/>
      <c r="P12" s="884"/>
      <c r="Q12" s="884"/>
      <c r="R12" s="884"/>
      <c r="S12" s="884"/>
      <c r="T12" s="884"/>
      <c r="U12" s="884"/>
      <c r="V12" s="884"/>
      <c r="W12" s="884"/>
      <c r="X12" s="884"/>
      <c r="Y12" s="885"/>
    </row>
    <row r="13" spans="1:26" ht="27" customHeight="1">
      <c r="A13" s="883"/>
      <c r="B13" s="884"/>
      <c r="C13" s="884"/>
      <c r="D13" s="884"/>
      <c r="E13" s="884"/>
      <c r="F13" s="884"/>
      <c r="G13" s="884"/>
      <c r="H13" s="884"/>
      <c r="I13" s="884"/>
      <c r="J13" s="884"/>
      <c r="K13" s="884"/>
      <c r="L13" s="884"/>
      <c r="M13" s="885"/>
      <c r="N13" s="883"/>
      <c r="O13" s="884"/>
      <c r="P13" s="884"/>
      <c r="Q13" s="884"/>
      <c r="R13" s="884"/>
      <c r="S13" s="884"/>
      <c r="T13" s="884"/>
      <c r="U13" s="884"/>
      <c r="V13" s="884"/>
      <c r="W13" s="884"/>
      <c r="X13" s="884"/>
      <c r="Y13" s="885"/>
    </row>
    <row r="14" spans="1:26" ht="48.75" customHeight="1">
      <c r="A14" s="886"/>
      <c r="B14" s="887"/>
      <c r="C14" s="887"/>
      <c r="D14" s="887"/>
      <c r="E14" s="887"/>
      <c r="F14" s="887"/>
      <c r="G14" s="887"/>
      <c r="H14" s="887"/>
      <c r="I14" s="887"/>
      <c r="J14" s="887"/>
      <c r="K14" s="887"/>
      <c r="L14" s="887"/>
      <c r="M14" s="888"/>
      <c r="N14" s="886"/>
      <c r="O14" s="887"/>
      <c r="P14" s="887"/>
      <c r="Q14" s="887"/>
      <c r="R14" s="887"/>
      <c r="S14" s="887"/>
      <c r="T14" s="887"/>
      <c r="U14" s="887"/>
      <c r="V14" s="887"/>
      <c r="W14" s="887"/>
      <c r="X14" s="887"/>
      <c r="Y14" s="888"/>
    </row>
    <row r="15" spans="1:26" s="889" customFormat="1" ht="24.75" customHeight="1">
      <c r="N15" s="889" t="s">
        <v>1770</v>
      </c>
      <c r="Q15" s="889" t="s">
        <v>1861</v>
      </c>
      <c r="T15" s="889" t="s">
        <v>1862</v>
      </c>
      <c r="W15" s="889" t="s">
        <v>1863</v>
      </c>
    </row>
    <row r="16" spans="1:26" s="889" customFormat="1" ht="20.25" customHeight="1">
      <c r="T16" s="889" t="s">
        <v>1864</v>
      </c>
    </row>
    <row r="17" spans="6:25" s="871" customFormat="1" ht="16.2">
      <c r="N17" s="871" t="s">
        <v>1865</v>
      </c>
      <c r="Y17" s="890" t="s">
        <v>2031</v>
      </c>
    </row>
    <row r="18" spans="6:25" s="871" customFormat="1" ht="16.2">
      <c r="N18" s="871" t="s">
        <v>1866</v>
      </c>
    </row>
    <row r="21" spans="6:25">
      <c r="F21" s="891"/>
    </row>
    <row r="23" spans="6:25" ht="15.6">
      <c r="G23" s="892"/>
      <c r="T23" s="893"/>
    </row>
    <row r="36" spans="19:19">
      <c r="S36" s="894"/>
    </row>
  </sheetData>
  <mergeCells count="10">
    <mergeCell ref="D4:I4"/>
    <mergeCell ref="L4:M4"/>
    <mergeCell ref="Q4:V4"/>
    <mergeCell ref="X4:Y4"/>
    <mergeCell ref="L1:M1"/>
    <mergeCell ref="X1:Y1"/>
    <mergeCell ref="L2:M2"/>
    <mergeCell ref="X2:Y2"/>
    <mergeCell ref="B3:K3"/>
    <mergeCell ref="O3:W3"/>
  </mergeCells>
  <phoneticPr fontId="11" type="noConversion"/>
  <hyperlinks>
    <hyperlink ref="Z1" location="預告統計資料發布時間表!A1" display="回發布時間表" xr:uid="{BE4818A5-BBED-49FA-9D9B-1CAE37E300DA}"/>
  </hyperlinks>
  <pageMargins left="0.74803149606299213" right="0.74803149606299213" top="0.7" bottom="0.26" header="0.51181102362204722" footer="0.2"/>
  <pageSetup paperSize="9"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Z18"/>
  <sheetViews>
    <sheetView workbookViewId="0">
      <selection activeCell="Z1" sqref="Z1"/>
    </sheetView>
  </sheetViews>
  <sheetFormatPr defaultColWidth="8.09765625" defaultRowHeight="13.8"/>
  <cols>
    <col min="1" max="1" width="14.09765625" style="875" customWidth="1"/>
    <col min="2" max="7" width="8.09765625" style="875"/>
    <col min="8" max="8" width="9" style="875" customWidth="1"/>
    <col min="9" max="13" width="8.09765625" style="875"/>
    <col min="14" max="14" width="13.69921875" style="875" customWidth="1"/>
    <col min="15" max="17" width="8.09765625" style="875"/>
    <col min="18" max="18" width="9.59765625" style="875" customWidth="1"/>
    <col min="19" max="19" width="9" style="875" customWidth="1"/>
    <col min="20" max="20" width="9.19921875" style="875" customWidth="1"/>
    <col min="21" max="22" width="9.09765625" style="875" customWidth="1"/>
    <col min="23" max="23" width="10.59765625" style="875" customWidth="1"/>
    <col min="24" max="24" width="8.09765625" style="875"/>
    <col min="25" max="25" width="8.69921875" style="875" customWidth="1"/>
    <col min="26" max="16384" width="8.09765625" style="875"/>
  </cols>
  <sheetData>
    <row r="1" spans="1:26" ht="22.5" customHeight="1">
      <c r="A1" s="870" t="s">
        <v>1829</v>
      </c>
      <c r="B1" s="871"/>
      <c r="K1" s="895" t="s">
        <v>276</v>
      </c>
      <c r="L1" s="2133" t="s">
        <v>1830</v>
      </c>
      <c r="M1" s="2134"/>
      <c r="N1" s="870" t="s">
        <v>1829</v>
      </c>
      <c r="O1" s="871"/>
      <c r="W1" s="895" t="s">
        <v>276</v>
      </c>
      <c r="X1" s="2133" t="s">
        <v>1830</v>
      </c>
      <c r="Y1" s="2134"/>
      <c r="Z1" s="57" t="s">
        <v>6</v>
      </c>
    </row>
    <row r="2" spans="1:26" ht="23.25" customHeight="1">
      <c r="A2" s="870" t="s">
        <v>1831</v>
      </c>
      <c r="B2" s="872" t="s">
        <v>1832</v>
      </c>
      <c r="C2" s="896"/>
      <c r="D2" s="896"/>
      <c r="E2" s="896"/>
      <c r="F2" s="896"/>
      <c r="G2" s="896"/>
      <c r="H2" s="896"/>
      <c r="I2" s="896"/>
      <c r="J2" s="886"/>
      <c r="K2" s="895" t="s">
        <v>278</v>
      </c>
      <c r="L2" s="2140" t="s">
        <v>1867</v>
      </c>
      <c r="M2" s="2141"/>
      <c r="N2" s="870" t="s">
        <v>1831</v>
      </c>
      <c r="O2" s="872" t="s">
        <v>1832</v>
      </c>
      <c r="P2" s="896"/>
      <c r="Q2" s="896"/>
      <c r="R2" s="896"/>
      <c r="S2" s="896"/>
      <c r="T2" s="896"/>
      <c r="U2" s="896"/>
      <c r="V2" s="896"/>
      <c r="W2" s="895" t="s">
        <v>278</v>
      </c>
      <c r="X2" s="2140" t="s">
        <v>1867</v>
      </c>
      <c r="Y2" s="2141"/>
    </row>
    <row r="3" spans="1:26" ht="40.5" customHeight="1">
      <c r="B3" s="2138" t="s">
        <v>554</v>
      </c>
      <c r="C3" s="2139"/>
      <c r="D3" s="2139"/>
      <c r="E3" s="2139"/>
      <c r="F3" s="2139"/>
      <c r="G3" s="2139"/>
      <c r="H3" s="2139"/>
      <c r="I3" s="2139"/>
      <c r="J3" s="2139"/>
      <c r="K3" s="2139"/>
      <c r="O3" s="2138" t="s">
        <v>1868</v>
      </c>
      <c r="P3" s="2139"/>
      <c r="Q3" s="2139"/>
      <c r="R3" s="2139"/>
      <c r="S3" s="2139"/>
      <c r="T3" s="2139"/>
      <c r="U3" s="2139"/>
      <c r="V3" s="2139"/>
      <c r="W3" s="2139"/>
    </row>
    <row r="4" spans="1:26" ht="24.75" customHeight="1">
      <c r="E4" s="871" t="s">
        <v>2009</v>
      </c>
      <c r="F4" s="871"/>
      <c r="G4" s="871"/>
      <c r="H4" s="871"/>
      <c r="I4" s="871"/>
      <c r="J4" s="871"/>
      <c r="K4" s="871"/>
      <c r="L4" s="871"/>
      <c r="M4" s="890" t="s">
        <v>1869</v>
      </c>
      <c r="R4" s="871" t="s">
        <v>2009</v>
      </c>
      <c r="Y4" s="890" t="s">
        <v>1869</v>
      </c>
    </row>
    <row r="5" spans="1:26" s="898" customFormat="1" ht="64.8">
      <c r="A5" s="876" t="s">
        <v>1836</v>
      </c>
      <c r="B5" s="876" t="s">
        <v>1870</v>
      </c>
      <c r="C5" s="877" t="s">
        <v>1871</v>
      </c>
      <c r="D5" s="877" t="s">
        <v>1872</v>
      </c>
      <c r="E5" s="877" t="s">
        <v>1873</v>
      </c>
      <c r="F5" s="877" t="s">
        <v>1841</v>
      </c>
      <c r="G5" s="877" t="s">
        <v>1842</v>
      </c>
      <c r="H5" s="877" t="s">
        <v>1843</v>
      </c>
      <c r="I5" s="877" t="s">
        <v>1844</v>
      </c>
      <c r="J5" s="877" t="s">
        <v>1845</v>
      </c>
      <c r="K5" s="877" t="s">
        <v>1874</v>
      </c>
      <c r="L5" s="877" t="s">
        <v>1875</v>
      </c>
      <c r="M5" s="897" t="s">
        <v>1876</v>
      </c>
      <c r="N5" s="876" t="s">
        <v>1836</v>
      </c>
      <c r="O5" s="877" t="s">
        <v>1849</v>
      </c>
      <c r="P5" s="877" t="s">
        <v>1850</v>
      </c>
      <c r="Q5" s="877" t="s">
        <v>1877</v>
      </c>
      <c r="R5" s="877" t="s">
        <v>1852</v>
      </c>
      <c r="S5" s="877" t="s">
        <v>1853</v>
      </c>
      <c r="T5" s="877" t="s">
        <v>1854</v>
      </c>
      <c r="U5" s="877" t="s">
        <v>1855</v>
      </c>
      <c r="V5" s="877" t="s">
        <v>1856</v>
      </c>
      <c r="W5" s="877" t="s">
        <v>1857</v>
      </c>
      <c r="X5" s="877" t="s">
        <v>1858</v>
      </c>
      <c r="Y5" s="897" t="s">
        <v>1859</v>
      </c>
    </row>
    <row r="6" spans="1:26" s="871" customFormat="1" ht="26.1" customHeight="1">
      <c r="A6" s="881" t="s">
        <v>1860</v>
      </c>
      <c r="B6" s="899"/>
      <c r="C6" s="899"/>
      <c r="D6" s="899"/>
      <c r="E6" s="899"/>
      <c r="F6" s="899"/>
      <c r="G6" s="899"/>
      <c r="H6" s="899"/>
      <c r="I6" s="899"/>
      <c r="J6" s="899"/>
      <c r="K6" s="899"/>
      <c r="L6" s="899"/>
      <c r="M6" s="900"/>
      <c r="N6" s="881" t="s">
        <v>1860</v>
      </c>
      <c r="O6" s="899"/>
      <c r="P6" s="899"/>
      <c r="Q6" s="899"/>
      <c r="R6" s="899"/>
      <c r="S6" s="899"/>
      <c r="T6" s="899"/>
      <c r="U6" s="899"/>
      <c r="V6" s="899"/>
      <c r="W6" s="899"/>
      <c r="X6" s="899"/>
      <c r="Y6" s="900"/>
    </row>
    <row r="7" spans="1:26" ht="26.1" customHeight="1">
      <c r="A7" s="1157" t="s">
        <v>2002</v>
      </c>
      <c r="B7" s="1167">
        <v>63.11</v>
      </c>
      <c r="C7" s="884">
        <v>1.31</v>
      </c>
      <c r="D7" s="1165">
        <v>0</v>
      </c>
      <c r="E7" s="1165">
        <v>0</v>
      </c>
      <c r="F7" s="884">
        <v>0.45</v>
      </c>
      <c r="G7" s="1165">
        <v>0</v>
      </c>
      <c r="H7" s="884">
        <v>14.63</v>
      </c>
      <c r="I7" s="884">
        <v>0.2</v>
      </c>
      <c r="J7" s="884">
        <v>0.3</v>
      </c>
      <c r="K7" s="884">
        <v>0.14000000000000001</v>
      </c>
      <c r="L7" s="884">
        <v>10.41</v>
      </c>
      <c r="M7" s="1166">
        <v>0</v>
      </c>
      <c r="N7" s="1157" t="s">
        <v>2002</v>
      </c>
      <c r="O7" s="1165">
        <v>0</v>
      </c>
      <c r="P7" s="884">
        <v>31.76</v>
      </c>
      <c r="Q7" s="1165">
        <v>0</v>
      </c>
      <c r="R7" s="1165">
        <v>0</v>
      </c>
      <c r="S7" s="1165">
        <v>0</v>
      </c>
      <c r="T7" s="1165">
        <v>0</v>
      </c>
      <c r="U7" s="1165">
        <v>0</v>
      </c>
      <c r="V7" s="1165">
        <v>0</v>
      </c>
      <c r="W7" s="884">
        <v>3.91</v>
      </c>
      <c r="X7" s="1165">
        <v>0</v>
      </c>
      <c r="Y7" s="1166">
        <v>0</v>
      </c>
    </row>
    <row r="8" spans="1:26" ht="26.1" customHeight="1">
      <c r="A8" s="883"/>
      <c r="B8" s="884"/>
      <c r="C8" s="884"/>
      <c r="D8" s="884"/>
      <c r="E8" s="884"/>
      <c r="F8" s="884"/>
      <c r="G8" s="884"/>
      <c r="H8" s="884"/>
      <c r="I8" s="884"/>
      <c r="J8" s="884"/>
      <c r="K8" s="884"/>
      <c r="L8" s="884"/>
      <c r="M8" s="885"/>
      <c r="N8" s="883"/>
      <c r="O8" s="884"/>
      <c r="P8" s="884"/>
      <c r="Q8" s="884"/>
      <c r="R8" s="884"/>
      <c r="S8" s="884"/>
      <c r="T8" s="884"/>
      <c r="U8" s="884"/>
      <c r="V8" s="884"/>
      <c r="W8" s="884"/>
      <c r="X8" s="884"/>
      <c r="Y8" s="885"/>
    </row>
    <row r="9" spans="1:26" ht="26.1" customHeight="1">
      <c r="A9" s="883"/>
      <c r="B9" s="884"/>
      <c r="C9" s="884"/>
      <c r="D9" s="884"/>
      <c r="E9" s="884"/>
      <c r="F9" s="884"/>
      <c r="G9" s="884"/>
      <c r="H9" s="884"/>
      <c r="I9" s="884"/>
      <c r="J9" s="884"/>
      <c r="K9" s="884"/>
      <c r="L9" s="884"/>
      <c r="M9" s="885"/>
      <c r="N9" s="883"/>
      <c r="O9" s="884"/>
      <c r="P9" s="884"/>
      <c r="Q9" s="884"/>
      <c r="R9" s="884"/>
      <c r="S9" s="884"/>
      <c r="T9" s="884"/>
      <c r="U9" s="884"/>
      <c r="V9" s="884"/>
      <c r="W9" s="884"/>
      <c r="X9" s="884"/>
      <c r="Y9" s="885"/>
    </row>
    <row r="10" spans="1:26" ht="26.1" customHeight="1">
      <c r="A10" s="883"/>
      <c r="B10" s="884"/>
      <c r="C10" s="884"/>
      <c r="D10" s="884"/>
      <c r="E10" s="884"/>
      <c r="F10" s="884"/>
      <c r="G10" s="884"/>
      <c r="H10" s="884"/>
      <c r="I10" s="884"/>
      <c r="J10" s="884"/>
      <c r="K10" s="884"/>
      <c r="L10" s="884"/>
      <c r="M10" s="885"/>
      <c r="N10" s="883"/>
      <c r="O10" s="884"/>
      <c r="P10" s="884"/>
      <c r="Q10" s="884"/>
      <c r="R10" s="884"/>
      <c r="S10" s="884"/>
      <c r="T10" s="884"/>
      <c r="U10" s="884"/>
      <c r="V10" s="884"/>
      <c r="W10" s="884"/>
      <c r="X10" s="884"/>
      <c r="Y10" s="885"/>
    </row>
    <row r="11" spans="1:26" ht="26.1" customHeight="1">
      <c r="A11" s="886"/>
      <c r="B11" s="887"/>
      <c r="C11" s="887"/>
      <c r="D11" s="887"/>
      <c r="E11" s="887"/>
      <c r="F11" s="887"/>
      <c r="G11" s="887"/>
      <c r="H11" s="887"/>
      <c r="I11" s="887"/>
      <c r="J11" s="887"/>
      <c r="K11" s="887"/>
      <c r="L11" s="887"/>
      <c r="M11" s="888"/>
      <c r="N11" s="886"/>
      <c r="O11" s="887"/>
      <c r="P11" s="887"/>
      <c r="Q11" s="887"/>
      <c r="R11" s="887"/>
      <c r="S11" s="887"/>
      <c r="T11" s="887"/>
      <c r="U11" s="887"/>
      <c r="V11" s="887"/>
      <c r="W11" s="887"/>
      <c r="X11" s="887"/>
      <c r="Y11" s="888"/>
    </row>
    <row r="12" spans="1:26" ht="16.2">
      <c r="N12" s="871" t="s">
        <v>1770</v>
      </c>
      <c r="O12" s="871"/>
      <c r="P12" s="871"/>
      <c r="Q12" s="871" t="s">
        <v>1861</v>
      </c>
      <c r="R12" s="871"/>
      <c r="S12" s="871"/>
      <c r="T12" s="901" t="s">
        <v>1878</v>
      </c>
      <c r="U12" s="871"/>
      <c r="V12" s="871"/>
      <c r="W12" s="871" t="s">
        <v>1863</v>
      </c>
    </row>
    <row r="13" spans="1:26" ht="23.25" customHeight="1">
      <c r="N13" s="871"/>
      <c r="O13" s="871"/>
      <c r="P13" s="871"/>
      <c r="Q13" s="871"/>
      <c r="R13" s="871"/>
      <c r="S13" s="871"/>
      <c r="T13" s="871" t="s">
        <v>1879</v>
      </c>
      <c r="U13" s="871"/>
      <c r="V13" s="871"/>
      <c r="W13" s="871"/>
    </row>
    <row r="14" spans="1:26" s="871" customFormat="1" ht="27.75" customHeight="1">
      <c r="N14" s="902" t="s">
        <v>1865</v>
      </c>
      <c r="Y14" s="903" t="s">
        <v>2031</v>
      </c>
    </row>
    <row r="15" spans="1:26" s="871" customFormat="1" ht="16.2">
      <c r="N15" s="871" t="s">
        <v>1866</v>
      </c>
    </row>
    <row r="18" spans="10:10">
      <c r="J18" s="894"/>
    </row>
  </sheetData>
  <mergeCells count="6">
    <mergeCell ref="L1:M1"/>
    <mergeCell ref="X1:Y1"/>
    <mergeCell ref="L2:M2"/>
    <mergeCell ref="X2:Y2"/>
    <mergeCell ref="B3:K3"/>
    <mergeCell ref="O3:W3"/>
  </mergeCells>
  <phoneticPr fontId="11" type="noConversion"/>
  <hyperlinks>
    <hyperlink ref="Z1" location="預告統計資料發布時間表!A1" display="回發布時間表" xr:uid="{0516EF05-CA40-4059-AC06-5AC4E895A73A}"/>
  </hyperlinks>
  <pageMargins left="0.74803149606299213" right="0.74803149606299213" top="0.98425196850393704" bottom="0.98425196850393704" header="0.51181102362204722" footer="0.23622047244094491"/>
  <pageSetup paperSize="9"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pageSetUpPr fitToPage="1"/>
  </sheetPr>
  <dimension ref="A1:P37"/>
  <sheetViews>
    <sheetView zoomScale="85" zoomScaleNormal="85" zoomScaleSheetLayoutView="85" workbookViewId="0">
      <selection activeCell="P1" sqref="P1"/>
    </sheetView>
  </sheetViews>
  <sheetFormatPr defaultColWidth="11.5" defaultRowHeight="18" customHeight="1"/>
  <cols>
    <col min="1" max="1" width="11.59765625" style="909" customWidth="1"/>
    <col min="2" max="15" width="10.69921875" style="909" customWidth="1"/>
    <col min="16" max="256" width="11.5" style="909"/>
    <col min="257" max="257" width="11.59765625" style="909" customWidth="1"/>
    <col min="258" max="271" width="10.69921875" style="909" customWidth="1"/>
    <col min="272" max="512" width="11.5" style="909"/>
    <col min="513" max="513" width="11.59765625" style="909" customWidth="1"/>
    <col min="514" max="527" width="10.69921875" style="909" customWidth="1"/>
    <col min="528" max="768" width="11.5" style="909"/>
    <col min="769" max="769" width="11.59765625" style="909" customWidth="1"/>
    <col min="770" max="783" width="10.69921875" style="909" customWidth="1"/>
    <col min="784" max="1024" width="11.5" style="909"/>
    <col min="1025" max="1025" width="11.59765625" style="909" customWidth="1"/>
    <col min="1026" max="1039" width="10.69921875" style="909" customWidth="1"/>
    <col min="1040" max="1280" width="11.5" style="909"/>
    <col min="1281" max="1281" width="11.59765625" style="909" customWidth="1"/>
    <col min="1282" max="1295" width="10.69921875" style="909" customWidth="1"/>
    <col min="1296" max="1536" width="11.5" style="909"/>
    <col min="1537" max="1537" width="11.59765625" style="909" customWidth="1"/>
    <col min="1538" max="1551" width="10.69921875" style="909" customWidth="1"/>
    <col min="1552" max="1792" width="11.5" style="909"/>
    <col min="1793" max="1793" width="11.59765625" style="909" customWidth="1"/>
    <col min="1794" max="1807" width="10.69921875" style="909" customWidth="1"/>
    <col min="1808" max="2048" width="11.5" style="909"/>
    <col min="2049" max="2049" width="11.59765625" style="909" customWidth="1"/>
    <col min="2050" max="2063" width="10.69921875" style="909" customWidth="1"/>
    <col min="2064" max="2304" width="11.5" style="909"/>
    <col min="2305" max="2305" width="11.59765625" style="909" customWidth="1"/>
    <col min="2306" max="2319" width="10.69921875" style="909" customWidth="1"/>
    <col min="2320" max="2560" width="11.5" style="909"/>
    <col min="2561" max="2561" width="11.59765625" style="909" customWidth="1"/>
    <col min="2562" max="2575" width="10.69921875" style="909" customWidth="1"/>
    <col min="2576" max="2816" width="11.5" style="909"/>
    <col min="2817" max="2817" width="11.59765625" style="909" customWidth="1"/>
    <col min="2818" max="2831" width="10.69921875" style="909" customWidth="1"/>
    <col min="2832" max="3072" width="11.5" style="909"/>
    <col min="3073" max="3073" width="11.59765625" style="909" customWidth="1"/>
    <col min="3074" max="3087" width="10.69921875" style="909" customWidth="1"/>
    <col min="3088" max="3328" width="11.5" style="909"/>
    <col min="3329" max="3329" width="11.59765625" style="909" customWidth="1"/>
    <col min="3330" max="3343" width="10.69921875" style="909" customWidth="1"/>
    <col min="3344" max="3584" width="11.5" style="909"/>
    <col min="3585" max="3585" width="11.59765625" style="909" customWidth="1"/>
    <col min="3586" max="3599" width="10.69921875" style="909" customWidth="1"/>
    <col min="3600" max="3840" width="11.5" style="909"/>
    <col min="3841" max="3841" width="11.59765625" style="909" customWidth="1"/>
    <col min="3842" max="3855" width="10.69921875" style="909" customWidth="1"/>
    <col min="3856" max="4096" width="11.5" style="909"/>
    <col min="4097" max="4097" width="11.59765625" style="909" customWidth="1"/>
    <col min="4098" max="4111" width="10.69921875" style="909" customWidth="1"/>
    <col min="4112" max="4352" width="11.5" style="909"/>
    <col min="4353" max="4353" width="11.59765625" style="909" customWidth="1"/>
    <col min="4354" max="4367" width="10.69921875" style="909" customWidth="1"/>
    <col min="4368" max="4608" width="11.5" style="909"/>
    <col min="4609" max="4609" width="11.59765625" style="909" customWidth="1"/>
    <col min="4610" max="4623" width="10.69921875" style="909" customWidth="1"/>
    <col min="4624" max="4864" width="11.5" style="909"/>
    <col min="4865" max="4865" width="11.59765625" style="909" customWidth="1"/>
    <col min="4866" max="4879" width="10.69921875" style="909" customWidth="1"/>
    <col min="4880" max="5120" width="11.5" style="909"/>
    <col min="5121" max="5121" width="11.59765625" style="909" customWidth="1"/>
    <col min="5122" max="5135" width="10.69921875" style="909" customWidth="1"/>
    <col min="5136" max="5376" width="11.5" style="909"/>
    <col min="5377" max="5377" width="11.59765625" style="909" customWidth="1"/>
    <col min="5378" max="5391" width="10.69921875" style="909" customWidth="1"/>
    <col min="5392" max="5632" width="11.5" style="909"/>
    <col min="5633" max="5633" width="11.59765625" style="909" customWidth="1"/>
    <col min="5634" max="5647" width="10.69921875" style="909" customWidth="1"/>
    <col min="5648" max="5888" width="11.5" style="909"/>
    <col min="5889" max="5889" width="11.59765625" style="909" customWidth="1"/>
    <col min="5890" max="5903" width="10.69921875" style="909" customWidth="1"/>
    <col min="5904" max="6144" width="11.5" style="909"/>
    <col min="6145" max="6145" width="11.59765625" style="909" customWidth="1"/>
    <col min="6146" max="6159" width="10.69921875" style="909" customWidth="1"/>
    <col min="6160" max="6400" width="11.5" style="909"/>
    <col min="6401" max="6401" width="11.59765625" style="909" customWidth="1"/>
    <col min="6402" max="6415" width="10.69921875" style="909" customWidth="1"/>
    <col min="6416" max="6656" width="11.5" style="909"/>
    <col min="6657" max="6657" width="11.59765625" style="909" customWidth="1"/>
    <col min="6658" max="6671" width="10.69921875" style="909" customWidth="1"/>
    <col min="6672" max="6912" width="11.5" style="909"/>
    <col min="6913" max="6913" width="11.59765625" style="909" customWidth="1"/>
    <col min="6914" max="6927" width="10.69921875" style="909" customWidth="1"/>
    <col min="6928" max="7168" width="11.5" style="909"/>
    <col min="7169" max="7169" width="11.59765625" style="909" customWidth="1"/>
    <col min="7170" max="7183" width="10.69921875" style="909" customWidth="1"/>
    <col min="7184" max="7424" width="11.5" style="909"/>
    <col min="7425" max="7425" width="11.59765625" style="909" customWidth="1"/>
    <col min="7426" max="7439" width="10.69921875" style="909" customWidth="1"/>
    <col min="7440" max="7680" width="11.5" style="909"/>
    <col min="7681" max="7681" width="11.59765625" style="909" customWidth="1"/>
    <col min="7682" max="7695" width="10.69921875" style="909" customWidth="1"/>
    <col min="7696" max="7936" width="11.5" style="909"/>
    <col min="7937" max="7937" width="11.59765625" style="909" customWidth="1"/>
    <col min="7938" max="7951" width="10.69921875" style="909" customWidth="1"/>
    <col min="7952" max="8192" width="11.5" style="909"/>
    <col min="8193" max="8193" width="11.59765625" style="909" customWidth="1"/>
    <col min="8194" max="8207" width="10.69921875" style="909" customWidth="1"/>
    <col min="8208" max="8448" width="11.5" style="909"/>
    <col min="8449" max="8449" width="11.59765625" style="909" customWidth="1"/>
    <col min="8450" max="8463" width="10.69921875" style="909" customWidth="1"/>
    <col min="8464" max="8704" width="11.5" style="909"/>
    <col min="8705" max="8705" width="11.59765625" style="909" customWidth="1"/>
    <col min="8706" max="8719" width="10.69921875" style="909" customWidth="1"/>
    <col min="8720" max="8960" width="11.5" style="909"/>
    <col min="8961" max="8961" width="11.59765625" style="909" customWidth="1"/>
    <col min="8962" max="8975" width="10.69921875" style="909" customWidth="1"/>
    <col min="8976" max="9216" width="11.5" style="909"/>
    <col min="9217" max="9217" width="11.59765625" style="909" customWidth="1"/>
    <col min="9218" max="9231" width="10.69921875" style="909" customWidth="1"/>
    <col min="9232" max="9472" width="11.5" style="909"/>
    <col min="9473" max="9473" width="11.59765625" style="909" customWidth="1"/>
    <col min="9474" max="9487" width="10.69921875" style="909" customWidth="1"/>
    <col min="9488" max="9728" width="11.5" style="909"/>
    <col min="9729" max="9729" width="11.59765625" style="909" customWidth="1"/>
    <col min="9730" max="9743" width="10.69921875" style="909" customWidth="1"/>
    <col min="9744" max="9984" width="11.5" style="909"/>
    <col min="9985" max="9985" width="11.59765625" style="909" customWidth="1"/>
    <col min="9986" max="9999" width="10.69921875" style="909" customWidth="1"/>
    <col min="10000" max="10240" width="11.5" style="909"/>
    <col min="10241" max="10241" width="11.59765625" style="909" customWidth="1"/>
    <col min="10242" max="10255" width="10.69921875" style="909" customWidth="1"/>
    <col min="10256" max="10496" width="11.5" style="909"/>
    <col min="10497" max="10497" width="11.59765625" style="909" customWidth="1"/>
    <col min="10498" max="10511" width="10.69921875" style="909" customWidth="1"/>
    <col min="10512" max="10752" width="11.5" style="909"/>
    <col min="10753" max="10753" width="11.59765625" style="909" customWidth="1"/>
    <col min="10754" max="10767" width="10.69921875" style="909" customWidth="1"/>
    <col min="10768" max="11008" width="11.5" style="909"/>
    <col min="11009" max="11009" width="11.59765625" style="909" customWidth="1"/>
    <col min="11010" max="11023" width="10.69921875" style="909" customWidth="1"/>
    <col min="11024" max="11264" width="11.5" style="909"/>
    <col min="11265" max="11265" width="11.59765625" style="909" customWidth="1"/>
    <col min="11266" max="11279" width="10.69921875" style="909" customWidth="1"/>
    <col min="11280" max="11520" width="11.5" style="909"/>
    <col min="11521" max="11521" width="11.59765625" style="909" customWidth="1"/>
    <col min="11522" max="11535" width="10.69921875" style="909" customWidth="1"/>
    <col min="11536" max="11776" width="11.5" style="909"/>
    <col min="11777" max="11777" width="11.59765625" style="909" customWidth="1"/>
    <col min="11778" max="11791" width="10.69921875" style="909" customWidth="1"/>
    <col min="11792" max="12032" width="11.5" style="909"/>
    <col min="12033" max="12033" width="11.59765625" style="909" customWidth="1"/>
    <col min="12034" max="12047" width="10.69921875" style="909" customWidth="1"/>
    <col min="12048" max="12288" width="11.5" style="909"/>
    <col min="12289" max="12289" width="11.59765625" style="909" customWidth="1"/>
    <col min="12290" max="12303" width="10.69921875" style="909" customWidth="1"/>
    <col min="12304" max="12544" width="11.5" style="909"/>
    <col min="12545" max="12545" width="11.59765625" style="909" customWidth="1"/>
    <col min="12546" max="12559" width="10.69921875" style="909" customWidth="1"/>
    <col min="12560" max="12800" width="11.5" style="909"/>
    <col min="12801" max="12801" width="11.59765625" style="909" customWidth="1"/>
    <col min="12802" max="12815" width="10.69921875" style="909" customWidth="1"/>
    <col min="12816" max="13056" width="11.5" style="909"/>
    <col min="13057" max="13057" width="11.59765625" style="909" customWidth="1"/>
    <col min="13058" max="13071" width="10.69921875" style="909" customWidth="1"/>
    <col min="13072" max="13312" width="11.5" style="909"/>
    <col min="13313" max="13313" width="11.59765625" style="909" customWidth="1"/>
    <col min="13314" max="13327" width="10.69921875" style="909" customWidth="1"/>
    <col min="13328" max="13568" width="11.5" style="909"/>
    <col min="13569" max="13569" width="11.59765625" style="909" customWidth="1"/>
    <col min="13570" max="13583" width="10.69921875" style="909" customWidth="1"/>
    <col min="13584" max="13824" width="11.5" style="909"/>
    <col min="13825" max="13825" width="11.59765625" style="909" customWidth="1"/>
    <col min="13826" max="13839" width="10.69921875" style="909" customWidth="1"/>
    <col min="13840" max="14080" width="11.5" style="909"/>
    <col min="14081" max="14081" width="11.59765625" style="909" customWidth="1"/>
    <col min="14082" max="14095" width="10.69921875" style="909" customWidth="1"/>
    <col min="14096" max="14336" width="11.5" style="909"/>
    <col min="14337" max="14337" width="11.59765625" style="909" customWidth="1"/>
    <col min="14338" max="14351" width="10.69921875" style="909" customWidth="1"/>
    <col min="14352" max="14592" width="11.5" style="909"/>
    <col min="14593" max="14593" width="11.59765625" style="909" customWidth="1"/>
    <col min="14594" max="14607" width="10.69921875" style="909" customWidth="1"/>
    <col min="14608" max="14848" width="11.5" style="909"/>
    <col min="14849" max="14849" width="11.59765625" style="909" customWidth="1"/>
    <col min="14850" max="14863" width="10.69921875" style="909" customWidth="1"/>
    <col min="14864" max="15104" width="11.5" style="909"/>
    <col min="15105" max="15105" width="11.59765625" style="909" customWidth="1"/>
    <col min="15106" max="15119" width="10.69921875" style="909" customWidth="1"/>
    <col min="15120" max="15360" width="11.5" style="909"/>
    <col min="15361" max="15361" width="11.59765625" style="909" customWidth="1"/>
    <col min="15362" max="15375" width="10.69921875" style="909" customWidth="1"/>
    <col min="15376" max="15616" width="11.5" style="909"/>
    <col min="15617" max="15617" width="11.59765625" style="909" customWidth="1"/>
    <col min="15618" max="15631" width="10.69921875" style="909" customWidth="1"/>
    <col min="15632" max="15872" width="11.5" style="909"/>
    <col min="15873" max="15873" width="11.59765625" style="909" customWidth="1"/>
    <col min="15874" max="15887" width="10.69921875" style="909" customWidth="1"/>
    <col min="15888" max="16128" width="11.5" style="909"/>
    <col min="16129" max="16129" width="11.59765625" style="909" customWidth="1"/>
    <col min="16130" max="16143" width="10.69921875" style="909" customWidth="1"/>
    <col min="16144" max="16384" width="11.5" style="909"/>
  </cols>
  <sheetData>
    <row r="1" spans="1:16" ht="17.399999999999999" thickBot="1">
      <c r="A1" s="904" t="s">
        <v>1790</v>
      </c>
      <c r="B1" s="905"/>
      <c r="C1" s="906"/>
      <c r="D1" s="906"/>
      <c r="E1" s="906"/>
      <c r="F1" s="906"/>
      <c r="G1" s="906"/>
      <c r="H1" s="906"/>
      <c r="I1" s="906"/>
      <c r="J1" s="906"/>
      <c r="K1" s="907"/>
      <c r="L1" s="907"/>
      <c r="M1" s="908" t="s">
        <v>353</v>
      </c>
      <c r="N1" s="2144" t="s">
        <v>354</v>
      </c>
      <c r="O1" s="2145"/>
      <c r="P1" s="57" t="s">
        <v>6</v>
      </c>
    </row>
    <row r="2" spans="1:16" ht="17.399999999999999" thickBot="1">
      <c r="A2" s="904" t="s">
        <v>1791</v>
      </c>
      <c r="B2" s="910" t="s">
        <v>1792</v>
      </c>
      <c r="C2" s="911"/>
      <c r="D2" s="911"/>
      <c r="E2" s="911"/>
      <c r="F2" s="911"/>
      <c r="G2" s="911"/>
      <c r="H2" s="911"/>
      <c r="I2" s="911"/>
      <c r="J2" s="911"/>
      <c r="K2" s="912"/>
      <c r="L2" s="175"/>
      <c r="M2" s="908" t="s">
        <v>1704</v>
      </c>
      <c r="N2" s="2146" t="s">
        <v>1880</v>
      </c>
      <c r="O2" s="2146"/>
    </row>
    <row r="3" spans="1:16" ht="16.8">
      <c r="A3" s="906"/>
      <c r="B3" s="906"/>
      <c r="C3" s="906"/>
      <c r="D3" s="906"/>
      <c r="E3" s="906"/>
      <c r="F3" s="906"/>
      <c r="G3" s="906"/>
      <c r="H3" s="906"/>
      <c r="I3" s="906"/>
      <c r="J3" s="906"/>
      <c r="K3" s="906"/>
      <c r="L3" s="906"/>
      <c r="M3" s="906"/>
      <c r="N3" s="906"/>
      <c r="O3" s="906"/>
    </row>
    <row r="4" spans="1:16" ht="28.2">
      <c r="A4" s="2147" t="s">
        <v>1881</v>
      </c>
      <c r="B4" s="2147"/>
      <c r="C4" s="2147"/>
      <c r="D4" s="2147"/>
      <c r="E4" s="2147"/>
      <c r="F4" s="2147"/>
      <c r="G4" s="2147"/>
      <c r="H4" s="2147"/>
      <c r="I4" s="2147"/>
      <c r="J4" s="2147"/>
      <c r="K4" s="2147"/>
      <c r="L4" s="2147"/>
      <c r="M4" s="2147"/>
      <c r="N4" s="2147"/>
      <c r="O4" s="2147"/>
    </row>
    <row r="5" spans="1:16" ht="24" customHeight="1" thickBot="1">
      <c r="A5" s="907"/>
      <c r="B5" s="907"/>
      <c r="C5" s="907"/>
      <c r="D5" s="907"/>
      <c r="E5" s="907"/>
      <c r="F5" s="2148" t="s">
        <v>2010</v>
      </c>
      <c r="G5" s="2148"/>
      <c r="H5" s="2148"/>
      <c r="I5" s="2148"/>
      <c r="J5" s="907"/>
      <c r="K5" s="907"/>
      <c r="L5" s="907"/>
      <c r="M5" s="907"/>
      <c r="N5" s="907"/>
      <c r="O5" s="907"/>
    </row>
    <row r="6" spans="1:16" ht="27.6" customHeight="1" thickBot="1">
      <c r="A6" s="2149" t="s">
        <v>1812</v>
      </c>
      <c r="B6" s="2150" t="s">
        <v>1882</v>
      </c>
      <c r="C6" s="2150"/>
      <c r="D6" s="2150"/>
      <c r="E6" s="2150"/>
      <c r="F6" s="2151" t="s">
        <v>1883</v>
      </c>
      <c r="G6" s="2151"/>
      <c r="H6" s="2151"/>
      <c r="I6" s="2151"/>
      <c r="J6" s="2150" t="s">
        <v>1884</v>
      </c>
      <c r="K6" s="2150"/>
      <c r="L6" s="2150"/>
      <c r="M6" s="2150"/>
      <c r="N6" s="2152" t="s">
        <v>1885</v>
      </c>
      <c r="O6" s="2153" t="s">
        <v>1886</v>
      </c>
    </row>
    <row r="7" spans="1:16" ht="27.6" customHeight="1" thickBot="1">
      <c r="A7" s="2149"/>
      <c r="B7" s="913"/>
      <c r="C7" s="2143" t="s">
        <v>1887</v>
      </c>
      <c r="D7" s="2143"/>
      <c r="E7" s="2143"/>
      <c r="F7" s="914"/>
      <c r="G7" s="2143" t="s">
        <v>1887</v>
      </c>
      <c r="H7" s="2143"/>
      <c r="I7" s="2143"/>
      <c r="J7" s="913"/>
      <c r="K7" s="2154" t="s">
        <v>1887</v>
      </c>
      <c r="L7" s="2154"/>
      <c r="M7" s="2154"/>
      <c r="N7" s="2152"/>
      <c r="O7" s="2153"/>
    </row>
    <row r="8" spans="1:16" ht="21.6" customHeight="1" thickBot="1">
      <c r="A8" s="2149"/>
      <c r="B8" s="913" t="s">
        <v>1888</v>
      </c>
      <c r="C8" s="2142" t="s">
        <v>1889</v>
      </c>
      <c r="D8" s="2143" t="s">
        <v>1890</v>
      </c>
      <c r="E8" s="2143" t="s">
        <v>1580</v>
      </c>
      <c r="F8" s="913" t="s">
        <v>1888</v>
      </c>
      <c r="G8" s="2142" t="s">
        <v>1889</v>
      </c>
      <c r="H8" s="2143" t="s">
        <v>1890</v>
      </c>
      <c r="I8" s="2143" t="s">
        <v>1580</v>
      </c>
      <c r="J8" s="913" t="s">
        <v>1888</v>
      </c>
      <c r="K8" s="2142" t="s">
        <v>1889</v>
      </c>
      <c r="L8" s="2143" t="s">
        <v>1890</v>
      </c>
      <c r="M8" s="2154" t="s">
        <v>1580</v>
      </c>
      <c r="N8" s="2152"/>
      <c r="O8" s="2153"/>
    </row>
    <row r="9" spans="1:16" ht="20.399999999999999" customHeight="1">
      <c r="A9" s="2149"/>
      <c r="B9" s="915" t="s">
        <v>1825</v>
      </c>
      <c r="C9" s="2142"/>
      <c r="D9" s="2143"/>
      <c r="E9" s="2143"/>
      <c r="F9" s="915" t="s">
        <v>1825</v>
      </c>
      <c r="G9" s="2142"/>
      <c r="H9" s="2143"/>
      <c r="I9" s="2143"/>
      <c r="J9" s="915" t="s">
        <v>1825</v>
      </c>
      <c r="K9" s="2142"/>
      <c r="L9" s="2143"/>
      <c r="M9" s="2154"/>
      <c r="N9" s="2152"/>
      <c r="O9" s="2153"/>
    </row>
    <row r="10" spans="1:16" ht="16.2">
      <c r="A10" s="916" t="s">
        <v>1891</v>
      </c>
      <c r="B10" s="917"/>
      <c r="C10" s="918"/>
      <c r="D10" s="918"/>
      <c r="E10" s="918"/>
      <c r="F10" s="918"/>
      <c r="G10" s="918"/>
      <c r="H10" s="918"/>
      <c r="I10" s="918"/>
      <c r="J10" s="918"/>
      <c r="K10" s="918"/>
      <c r="L10" s="918"/>
      <c r="M10" s="919"/>
      <c r="N10" s="919"/>
      <c r="O10" s="918"/>
    </row>
    <row r="11" spans="1:16" ht="16.2">
      <c r="A11" s="1154" t="s">
        <v>2029</v>
      </c>
      <c r="B11" s="1155">
        <v>13025</v>
      </c>
      <c r="C11" s="1156">
        <v>122890</v>
      </c>
      <c r="D11" s="1156">
        <v>0</v>
      </c>
      <c r="E11" s="1156">
        <v>0</v>
      </c>
      <c r="F11" s="1156">
        <v>13025</v>
      </c>
      <c r="G11" s="1156">
        <v>122890</v>
      </c>
      <c r="H11" s="1156">
        <v>0</v>
      </c>
      <c r="I11" s="1156">
        <v>0</v>
      </c>
      <c r="J11" s="1156">
        <v>0</v>
      </c>
      <c r="K11" s="1156">
        <v>0</v>
      </c>
      <c r="L11" s="1156">
        <v>0</v>
      </c>
      <c r="M11" s="1156">
        <v>0</v>
      </c>
      <c r="N11" s="1156">
        <v>0</v>
      </c>
      <c r="O11" s="1156">
        <v>0</v>
      </c>
    </row>
    <row r="12" spans="1:16" ht="16.2">
      <c r="A12" s="920"/>
      <c r="B12" s="921"/>
      <c r="C12" s="919"/>
      <c r="D12" s="919"/>
      <c r="E12" s="919"/>
      <c r="F12" s="919"/>
      <c r="G12" s="919"/>
      <c r="H12" s="919"/>
      <c r="I12" s="919"/>
      <c r="J12" s="919"/>
      <c r="K12" s="919"/>
      <c r="L12" s="919"/>
      <c r="M12" s="919"/>
      <c r="N12" s="919"/>
      <c r="O12" s="919"/>
    </row>
    <row r="13" spans="1:16" ht="16.2">
      <c r="A13" s="920"/>
      <c r="B13" s="921"/>
      <c r="C13" s="919"/>
      <c r="D13" s="919"/>
      <c r="E13" s="919"/>
      <c r="F13" s="919"/>
      <c r="G13" s="919"/>
      <c r="H13" s="919"/>
      <c r="I13" s="919"/>
      <c r="J13" s="919"/>
      <c r="K13" s="919"/>
      <c r="L13" s="919"/>
      <c r="M13" s="919"/>
      <c r="N13" s="919"/>
      <c r="O13" s="919"/>
    </row>
    <row r="14" spans="1:16" ht="16.2">
      <c r="A14" s="920"/>
      <c r="B14" s="921"/>
      <c r="C14" s="919"/>
      <c r="D14" s="919"/>
      <c r="E14" s="919"/>
      <c r="F14" s="919"/>
      <c r="G14" s="919"/>
      <c r="H14" s="919"/>
      <c r="I14" s="919"/>
      <c r="J14" s="919"/>
      <c r="K14" s="919"/>
      <c r="L14" s="919"/>
      <c r="M14" s="919"/>
      <c r="N14" s="919"/>
      <c r="O14" s="919"/>
    </row>
    <row r="15" spans="1:16" ht="16.2">
      <c r="A15" s="920"/>
      <c r="B15" s="921"/>
      <c r="C15" s="919"/>
      <c r="D15" s="919"/>
      <c r="E15" s="919"/>
      <c r="F15" s="919"/>
      <c r="G15" s="919"/>
      <c r="H15" s="919"/>
      <c r="I15" s="919"/>
      <c r="J15" s="919"/>
      <c r="K15" s="919"/>
      <c r="L15" s="919"/>
      <c r="M15" s="919"/>
      <c r="N15" s="919"/>
      <c r="O15" s="919"/>
    </row>
    <row r="16" spans="1:16" ht="16.2">
      <c r="A16" s="920"/>
      <c r="B16" s="921"/>
      <c r="C16" s="919"/>
      <c r="D16" s="919"/>
      <c r="E16" s="919"/>
      <c r="F16" s="919"/>
      <c r="G16" s="919"/>
      <c r="H16" s="919"/>
      <c r="I16" s="919"/>
      <c r="J16" s="919"/>
      <c r="K16" s="919"/>
      <c r="L16" s="919"/>
      <c r="M16" s="919"/>
      <c r="N16" s="919"/>
      <c r="O16" s="919"/>
    </row>
    <row r="17" spans="1:15" ht="16.2">
      <c r="A17" s="920"/>
      <c r="B17" s="921"/>
      <c r="C17" s="919"/>
      <c r="D17" s="919"/>
      <c r="E17" s="919"/>
      <c r="F17" s="919"/>
      <c r="G17" s="919"/>
      <c r="H17" s="919"/>
      <c r="I17" s="919"/>
      <c r="J17" s="919"/>
      <c r="K17" s="919"/>
      <c r="L17" s="919"/>
      <c r="M17" s="919"/>
      <c r="N17" s="919"/>
      <c r="O17" s="919"/>
    </row>
    <row r="18" spans="1:15" ht="16.2">
      <c r="A18" s="920"/>
      <c r="B18" s="921"/>
      <c r="C18" s="919"/>
      <c r="D18" s="919"/>
      <c r="E18" s="919"/>
      <c r="F18" s="919"/>
      <c r="G18" s="919"/>
      <c r="H18" s="919"/>
      <c r="I18" s="919"/>
      <c r="J18" s="919"/>
      <c r="K18" s="919"/>
      <c r="L18" s="919"/>
      <c r="M18" s="919"/>
      <c r="N18" s="919"/>
      <c r="O18" s="919"/>
    </row>
    <row r="19" spans="1:15" ht="16.2">
      <c r="A19" s="920"/>
      <c r="B19" s="921"/>
      <c r="C19" s="919"/>
      <c r="D19" s="919"/>
      <c r="E19" s="919"/>
      <c r="F19" s="919"/>
      <c r="G19" s="919"/>
      <c r="H19" s="919"/>
      <c r="I19" s="919"/>
      <c r="J19" s="919"/>
      <c r="K19" s="919"/>
      <c r="L19" s="919"/>
      <c r="M19" s="919"/>
      <c r="N19" s="919"/>
      <c r="O19" s="919"/>
    </row>
    <row r="20" spans="1:15" ht="16.2">
      <c r="A20" s="920"/>
      <c r="B20" s="921"/>
      <c r="C20" s="919"/>
      <c r="D20" s="919"/>
      <c r="E20" s="919"/>
      <c r="F20" s="919"/>
      <c r="G20" s="919"/>
      <c r="H20" s="919"/>
      <c r="I20" s="919"/>
      <c r="J20" s="919"/>
      <c r="K20" s="919"/>
      <c r="L20" s="919"/>
      <c r="M20" s="919"/>
      <c r="N20" s="919"/>
      <c r="O20" s="919"/>
    </row>
    <row r="21" spans="1:15" ht="16.2">
      <c r="A21" s="920"/>
      <c r="B21" s="921"/>
      <c r="C21" s="919"/>
      <c r="D21" s="919"/>
      <c r="E21" s="919"/>
      <c r="F21" s="919"/>
      <c r="G21" s="919"/>
      <c r="H21" s="919"/>
      <c r="I21" s="919"/>
      <c r="J21" s="919"/>
      <c r="K21" s="919"/>
      <c r="L21" s="919"/>
      <c r="M21" s="919"/>
      <c r="N21" s="919"/>
      <c r="O21" s="919"/>
    </row>
    <row r="22" spans="1:15" ht="16.2">
      <c r="A22" s="920"/>
      <c r="B22" s="921"/>
      <c r="C22" s="919"/>
      <c r="D22" s="919"/>
      <c r="E22" s="919"/>
      <c r="F22" s="919"/>
      <c r="G22" s="919"/>
      <c r="H22" s="919"/>
      <c r="I22" s="919"/>
      <c r="J22" s="919"/>
      <c r="K22" s="919"/>
      <c r="L22" s="919"/>
      <c r="M22" s="919"/>
      <c r="N22" s="919"/>
      <c r="O22" s="919"/>
    </row>
    <row r="23" spans="1:15" ht="16.2">
      <c r="A23" s="920"/>
      <c r="B23" s="921"/>
      <c r="C23" s="919"/>
      <c r="D23" s="919"/>
      <c r="E23" s="919"/>
      <c r="F23" s="919"/>
      <c r="G23" s="919"/>
      <c r="H23" s="919"/>
      <c r="I23" s="919"/>
      <c r="J23" s="919"/>
      <c r="K23" s="919"/>
      <c r="L23" s="919"/>
      <c r="M23" s="919"/>
      <c r="N23" s="919"/>
      <c r="O23" s="919"/>
    </row>
    <row r="24" spans="1:15" ht="16.2">
      <c r="A24" s="920"/>
      <c r="B24" s="921"/>
      <c r="C24" s="919"/>
      <c r="D24" s="919"/>
      <c r="E24" s="919"/>
      <c r="F24" s="919"/>
      <c r="G24" s="919"/>
      <c r="H24" s="919"/>
      <c r="I24" s="919"/>
      <c r="J24" s="919"/>
      <c r="K24" s="919"/>
      <c r="L24" s="919"/>
      <c r="M24" s="919"/>
      <c r="N24" s="919"/>
      <c r="O24" s="919"/>
    </row>
    <row r="25" spans="1:15" ht="16.2">
      <c r="A25" s="920"/>
      <c r="B25" s="921"/>
      <c r="C25" s="919"/>
      <c r="D25" s="919"/>
      <c r="E25" s="919"/>
      <c r="F25" s="919"/>
      <c r="G25" s="919"/>
      <c r="H25" s="919"/>
      <c r="I25" s="919"/>
      <c r="J25" s="919"/>
      <c r="K25" s="919"/>
      <c r="L25" s="919"/>
      <c r="M25" s="919"/>
      <c r="N25" s="919"/>
      <c r="O25" s="919"/>
    </row>
    <row r="26" spans="1:15" ht="16.2">
      <c r="A26" s="920"/>
      <c r="B26" s="921"/>
      <c r="C26" s="919"/>
      <c r="D26" s="919"/>
      <c r="E26" s="919"/>
      <c r="F26" s="919"/>
      <c r="G26" s="919"/>
      <c r="H26" s="919"/>
      <c r="I26" s="919"/>
      <c r="J26" s="919"/>
      <c r="K26" s="919"/>
      <c r="L26" s="919"/>
      <c r="M26" s="919"/>
      <c r="N26" s="919"/>
      <c r="O26" s="919"/>
    </row>
    <row r="27" spans="1:15" ht="16.2">
      <c r="A27" s="920"/>
      <c r="B27" s="921"/>
      <c r="C27" s="919"/>
      <c r="D27" s="919"/>
      <c r="E27" s="919"/>
      <c r="F27" s="919"/>
      <c r="G27" s="919"/>
      <c r="H27" s="919"/>
      <c r="I27" s="919"/>
      <c r="J27" s="919"/>
      <c r="K27" s="919"/>
      <c r="L27" s="919"/>
      <c r="M27" s="919"/>
      <c r="N27" s="919"/>
      <c r="O27" s="919"/>
    </row>
    <row r="28" spans="1:15" ht="16.8" thickBot="1">
      <c r="A28" s="922"/>
      <c r="B28" s="923"/>
      <c r="C28" s="924"/>
      <c r="D28" s="924"/>
      <c r="E28" s="924"/>
      <c r="F28" s="924"/>
      <c r="G28" s="924"/>
      <c r="H28" s="924"/>
      <c r="I28" s="924"/>
      <c r="J28" s="924"/>
      <c r="K28" s="924"/>
      <c r="L28" s="924"/>
      <c r="M28" s="924"/>
      <c r="N28" s="924"/>
      <c r="O28" s="924"/>
    </row>
    <row r="29" spans="1:15" ht="16.8">
      <c r="A29" s="906" t="s">
        <v>256</v>
      </c>
      <c r="B29" s="906" t="s">
        <v>1748</v>
      </c>
      <c r="C29" s="906"/>
      <c r="D29" s="906" t="s">
        <v>257</v>
      </c>
      <c r="E29" s="906"/>
      <c r="F29" s="906"/>
      <c r="G29" s="906" t="s">
        <v>1317</v>
      </c>
      <c r="H29" s="906"/>
      <c r="I29" s="906"/>
      <c r="J29" s="906"/>
      <c r="K29" s="906" t="s">
        <v>1537</v>
      </c>
      <c r="L29" s="906"/>
      <c r="M29" s="906"/>
      <c r="N29" s="906"/>
      <c r="O29" s="906"/>
    </row>
    <row r="30" spans="1:15" ht="24.6" customHeight="1">
      <c r="A30" s="906" t="s">
        <v>1748</v>
      </c>
      <c r="B30" s="906" t="s">
        <v>1748</v>
      </c>
      <c r="C30" s="906"/>
      <c r="D30" s="906"/>
      <c r="E30" s="906"/>
      <c r="F30" s="906"/>
      <c r="G30" s="906" t="s">
        <v>260</v>
      </c>
      <c r="H30" s="906"/>
      <c r="I30" s="906"/>
      <c r="J30" s="906"/>
      <c r="K30" s="906"/>
      <c r="L30" s="906"/>
      <c r="M30" s="906"/>
      <c r="N30" s="906"/>
      <c r="O30" s="906"/>
    </row>
    <row r="31" spans="1:15" ht="16.8">
      <c r="A31" s="906"/>
      <c r="B31" s="906"/>
      <c r="C31" s="906"/>
      <c r="D31" s="906"/>
      <c r="E31" s="906"/>
      <c r="F31" s="906"/>
      <c r="G31" s="906"/>
      <c r="H31" s="906"/>
      <c r="I31" s="906"/>
      <c r="J31" s="906"/>
      <c r="K31" s="906"/>
      <c r="L31" s="906"/>
      <c r="M31" s="906"/>
      <c r="N31" s="906"/>
      <c r="O31" s="869" t="s">
        <v>2030</v>
      </c>
    </row>
    <row r="32" spans="1:15" ht="16.8">
      <c r="A32" s="905" t="s">
        <v>1892</v>
      </c>
      <c r="B32" s="905"/>
      <c r="C32" s="905"/>
      <c r="D32" s="906"/>
      <c r="E32" s="906"/>
      <c r="F32" s="906"/>
      <c r="G32" s="906"/>
      <c r="H32" s="906"/>
      <c r="I32" s="906"/>
      <c r="J32" s="906"/>
      <c r="K32" s="906"/>
      <c r="L32" s="906"/>
      <c r="M32" s="906"/>
      <c r="N32" s="906"/>
      <c r="O32" s="906"/>
    </row>
    <row r="33" spans="1:15" ht="16.8">
      <c r="A33" s="905" t="s">
        <v>1893</v>
      </c>
      <c r="B33" s="905"/>
      <c r="C33" s="905"/>
      <c r="D33" s="906"/>
      <c r="E33" s="906"/>
      <c r="F33" s="906"/>
      <c r="G33" s="906"/>
      <c r="H33" s="906"/>
      <c r="I33" s="906"/>
      <c r="J33" s="906"/>
      <c r="K33" s="906"/>
      <c r="L33" s="906"/>
      <c r="M33" s="906"/>
      <c r="N33" s="906"/>
      <c r="O33" s="906"/>
    </row>
    <row r="34" spans="1:15" ht="16.8">
      <c r="A34" s="905" t="s">
        <v>1894</v>
      </c>
      <c r="B34" s="905"/>
      <c r="C34" s="905"/>
      <c r="D34" s="906"/>
      <c r="E34" s="906"/>
      <c r="F34" s="906"/>
      <c r="G34" s="906"/>
      <c r="H34" s="906"/>
      <c r="I34" s="906"/>
      <c r="J34" s="906"/>
      <c r="K34" s="906"/>
      <c r="L34" s="906"/>
      <c r="M34" s="906"/>
      <c r="N34" s="906"/>
      <c r="O34" s="906"/>
    </row>
    <row r="35" spans="1:15" ht="16.8">
      <c r="A35" s="905" t="s">
        <v>1895</v>
      </c>
      <c r="B35" s="905"/>
      <c r="C35" s="905"/>
      <c r="D35" s="906"/>
      <c r="E35" s="906"/>
      <c r="F35" s="906"/>
      <c r="G35" s="906"/>
      <c r="H35" s="906"/>
      <c r="I35" s="906"/>
      <c r="J35" s="906"/>
      <c r="K35" s="906"/>
      <c r="L35" s="906"/>
      <c r="M35" s="906"/>
      <c r="N35" s="906"/>
      <c r="O35" s="906"/>
    </row>
    <row r="36" spans="1:15" ht="16.8">
      <c r="A36" s="905" t="s">
        <v>1896</v>
      </c>
      <c r="B36" s="905"/>
      <c r="C36" s="905"/>
      <c r="D36" s="906"/>
      <c r="E36" s="906"/>
      <c r="F36" s="906"/>
      <c r="G36" s="906"/>
      <c r="H36" s="906"/>
      <c r="I36" s="906"/>
      <c r="J36" s="906"/>
      <c r="K36" s="906"/>
      <c r="L36" s="906"/>
      <c r="M36" s="906"/>
      <c r="N36" s="906"/>
      <c r="O36" s="906"/>
    </row>
    <row r="37" spans="1:15" ht="16.8">
      <c r="A37" s="905" t="s">
        <v>1897</v>
      </c>
      <c r="B37" s="905"/>
      <c r="C37" s="905"/>
      <c r="D37" s="906"/>
      <c r="E37" s="906"/>
      <c r="F37" s="906"/>
      <c r="G37" s="906"/>
      <c r="H37" s="906"/>
      <c r="I37" s="906"/>
      <c r="J37" s="906"/>
      <c r="K37" s="906"/>
      <c r="L37" s="906"/>
      <c r="M37" s="906"/>
      <c r="N37" s="906"/>
      <c r="O37" s="906"/>
    </row>
  </sheetData>
  <sheetProtection formatCells="0" formatColumns="0" formatRows="0" insertRows="0" deleteRows="0" selectLockedCells="1"/>
  <mergeCells count="22">
    <mergeCell ref="N1:O1"/>
    <mergeCell ref="N2:O2"/>
    <mergeCell ref="A4:O4"/>
    <mergeCell ref="F5:I5"/>
    <mergeCell ref="A6:A9"/>
    <mergeCell ref="B6:E6"/>
    <mergeCell ref="F6:I6"/>
    <mergeCell ref="J6:M6"/>
    <mergeCell ref="N6:N9"/>
    <mergeCell ref="O6:O9"/>
    <mergeCell ref="L8:L9"/>
    <mergeCell ref="M8:M9"/>
    <mergeCell ref="C7:E7"/>
    <mergeCell ref="G7:I7"/>
    <mergeCell ref="K7:M7"/>
    <mergeCell ref="C8:C9"/>
    <mergeCell ref="K8:K9"/>
    <mergeCell ref="D8:D9"/>
    <mergeCell ref="E8:E9"/>
    <mergeCell ref="G8:G9"/>
    <mergeCell ref="H8:H9"/>
    <mergeCell ref="I8:I9"/>
  </mergeCells>
  <phoneticPr fontId="11" type="noConversion"/>
  <hyperlinks>
    <hyperlink ref="P1" location="預告統計資料發布時間表!A1" display="回發布時間表" xr:uid="{7D127731-58E4-4854-ABA3-93F4C4C6B8B2}"/>
  </hyperlinks>
  <printOptions horizontalCentered="1"/>
  <pageMargins left="0.70833333333333337" right="0.70833333333333337" top="0.74791666666666667" bottom="0.74791666666666667" header="0.51180555555555551" footer="0.51180555555555551"/>
  <pageSetup paperSize="9" scale="76" firstPageNumber="0" orientation="landscape" horizontalDpi="300" verticalDpi="300"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0FC97-6D14-4925-8F17-D2597FE5D500}">
  <sheetPr syncVertical="1" syncRef="A1" transitionEvaluation="1">
    <pageSetUpPr fitToPage="1"/>
  </sheetPr>
  <dimension ref="A1:M44"/>
  <sheetViews>
    <sheetView showGridLines="0" zoomScaleNormal="75" workbookViewId="0">
      <selection activeCell="G15" sqref="G15"/>
    </sheetView>
  </sheetViews>
  <sheetFormatPr defaultColWidth="12.8984375" defaultRowHeight="16.2"/>
  <cols>
    <col min="1" max="1" width="15.296875" style="1170" customWidth="1"/>
    <col min="2" max="2" width="24.8984375" style="1170" customWidth="1"/>
    <col min="3" max="3" width="17.69921875" style="1170" customWidth="1"/>
    <col min="4" max="4" width="16" style="1170" customWidth="1"/>
    <col min="5" max="5" width="14.5" style="1170" customWidth="1"/>
    <col min="6" max="8" width="14" style="1170" customWidth="1"/>
    <col min="9" max="9" width="1.69921875" style="1170" customWidth="1"/>
    <col min="10" max="10" width="31.69921875" style="1170" customWidth="1"/>
    <col min="11" max="11" width="1.59765625" style="1170" customWidth="1"/>
    <col min="12" max="13" width="16.5" style="1170" customWidth="1"/>
    <col min="14" max="16384" width="12.8984375" style="1170"/>
  </cols>
  <sheetData>
    <row r="1" spans="1:13" ht="18" customHeight="1">
      <c r="A1" s="1168" t="s">
        <v>1236</v>
      </c>
      <c r="B1" s="1169"/>
      <c r="H1" s="1171" t="s">
        <v>2034</v>
      </c>
      <c r="I1" s="2155" t="s">
        <v>1830</v>
      </c>
      <c r="J1" s="2156"/>
      <c r="K1" s="57" t="s">
        <v>6</v>
      </c>
    </row>
    <row r="2" spans="1:13" ht="18" customHeight="1" thickBot="1">
      <c r="A2" s="1173" t="s">
        <v>2035</v>
      </c>
      <c r="B2" s="1174" t="s">
        <v>2036</v>
      </c>
      <c r="C2" s="1175"/>
      <c r="D2" s="1175"/>
      <c r="E2" s="1175"/>
      <c r="F2" s="1176"/>
      <c r="G2" s="1175"/>
      <c r="H2" s="1177" t="s">
        <v>2037</v>
      </c>
      <c r="I2" s="2157" t="s">
        <v>2038</v>
      </c>
      <c r="J2" s="2158"/>
      <c r="K2" s="1172"/>
    </row>
    <row r="3" spans="1:13" ht="18" customHeight="1">
      <c r="A3" s="1178"/>
      <c r="B3" s="1178"/>
      <c r="C3" s="1178"/>
    </row>
    <row r="4" spans="1:13" ht="24" customHeight="1">
      <c r="A4" s="1178"/>
      <c r="B4" s="1178"/>
      <c r="C4" s="1179" t="s">
        <v>558</v>
      </c>
      <c r="D4" s="1180"/>
      <c r="E4" s="1180"/>
      <c r="F4" s="1181"/>
      <c r="G4" s="1182"/>
    </row>
    <row r="5" spans="1:13" ht="18" customHeight="1"/>
    <row r="6" spans="1:13" ht="18" customHeight="1" thickBot="1">
      <c r="A6" s="1175"/>
      <c r="C6" s="1183" t="s">
        <v>2071</v>
      </c>
      <c r="D6" s="1183"/>
      <c r="E6" s="1183"/>
      <c r="F6" s="1175"/>
      <c r="G6" s="1175"/>
      <c r="H6" s="1175"/>
      <c r="I6" s="1175"/>
      <c r="J6" s="1184" t="s">
        <v>2039</v>
      </c>
      <c r="K6" s="1185" t="s">
        <v>1748</v>
      </c>
      <c r="L6" s="1185" t="s">
        <v>1748</v>
      </c>
      <c r="M6" s="1185" t="s">
        <v>1748</v>
      </c>
    </row>
    <row r="7" spans="1:13" ht="18" customHeight="1">
      <c r="A7" s="1186"/>
      <c r="B7" s="1187"/>
      <c r="C7" s="1188"/>
      <c r="D7" s="1189"/>
      <c r="E7" s="1190" t="s">
        <v>2040</v>
      </c>
      <c r="F7" s="1191"/>
      <c r="G7" s="1192"/>
      <c r="H7" s="1191"/>
      <c r="I7" s="1193"/>
      <c r="J7" s="1186"/>
    </row>
    <row r="8" spans="1:13" ht="18" customHeight="1">
      <c r="A8" s="1194" t="s">
        <v>2041</v>
      </c>
      <c r="B8" s="1195"/>
      <c r="C8" s="1196" t="s">
        <v>2042</v>
      </c>
      <c r="D8" s="1196" t="s">
        <v>2043</v>
      </c>
      <c r="E8" s="1196" t="s">
        <v>2044</v>
      </c>
      <c r="F8" s="1197" t="s">
        <v>2045</v>
      </c>
      <c r="G8" s="1197" t="s">
        <v>2046</v>
      </c>
      <c r="H8" s="1197" t="s">
        <v>2047</v>
      </c>
      <c r="I8" s="1198"/>
      <c r="J8" s="1185" t="s">
        <v>2048</v>
      </c>
      <c r="K8" s="1185" t="s">
        <v>1748</v>
      </c>
    </row>
    <row r="9" spans="1:13" ht="18" customHeight="1">
      <c r="A9" s="1199" t="s">
        <v>2049</v>
      </c>
      <c r="B9" s="1200"/>
      <c r="C9" s="1200"/>
      <c r="D9" s="1200"/>
      <c r="E9" s="1200"/>
      <c r="F9" s="1201" t="s">
        <v>2050</v>
      </c>
      <c r="G9" s="1201" t="s">
        <v>2051</v>
      </c>
      <c r="H9" s="1201" t="s">
        <v>2052</v>
      </c>
      <c r="I9" s="1202"/>
      <c r="J9" s="1203"/>
      <c r="K9" s="1185" t="s">
        <v>1748</v>
      </c>
      <c r="L9" s="1185" t="s">
        <v>1748</v>
      </c>
    </row>
    <row r="10" spans="1:13" ht="25.5" customHeight="1">
      <c r="A10" s="1204" t="s">
        <v>2053</v>
      </c>
      <c r="B10" s="1205"/>
      <c r="C10" s="1239">
        <v>0</v>
      </c>
      <c r="D10" s="1239">
        <v>0</v>
      </c>
      <c r="E10" s="1239">
        <v>0</v>
      </c>
      <c r="F10" s="1240">
        <v>0</v>
      </c>
      <c r="G10" s="1240">
        <v>0</v>
      </c>
      <c r="H10" s="1241">
        <v>0</v>
      </c>
      <c r="I10" s="1242"/>
      <c r="J10" s="1210"/>
    </row>
    <row r="11" spans="1:13" ht="18" customHeight="1">
      <c r="A11" s="1211"/>
      <c r="B11" s="1212"/>
      <c r="C11" s="1213"/>
      <c r="D11" s="1213"/>
      <c r="E11" s="1213"/>
      <c r="F11" s="1214"/>
      <c r="G11" s="1214"/>
      <c r="H11" s="1215"/>
      <c r="I11" s="1216"/>
      <c r="J11" s="1217"/>
    </row>
    <row r="12" spans="1:13" ht="18" customHeight="1">
      <c r="A12" s="1185" t="s">
        <v>2054</v>
      </c>
      <c r="B12" s="1196" t="s">
        <v>2055</v>
      </c>
      <c r="C12" s="1218"/>
      <c r="D12" s="1218"/>
      <c r="E12" s="1218"/>
      <c r="F12" s="1207"/>
      <c r="G12" s="1207"/>
      <c r="H12" s="1208"/>
      <c r="I12" s="1219"/>
      <c r="J12" s="1210"/>
    </row>
    <row r="13" spans="1:13" ht="18" customHeight="1">
      <c r="B13" s="1196" t="s">
        <v>2056</v>
      </c>
      <c r="C13" s="1239"/>
      <c r="D13" s="1239"/>
      <c r="E13" s="1239"/>
      <c r="F13" s="1240"/>
      <c r="G13" s="1240"/>
      <c r="H13" s="1241"/>
      <c r="I13" s="1243"/>
      <c r="J13" s="1210"/>
    </row>
    <row r="14" spans="1:13" ht="18" customHeight="1">
      <c r="A14" s="1185" t="s">
        <v>2057</v>
      </c>
      <c r="B14" s="1244" t="s">
        <v>2070</v>
      </c>
      <c r="C14" s="1239">
        <v>0</v>
      </c>
      <c r="D14" s="1239">
        <v>0</v>
      </c>
      <c r="E14" s="1239">
        <v>0</v>
      </c>
      <c r="F14" s="1240">
        <v>0</v>
      </c>
      <c r="G14" s="1240">
        <v>0</v>
      </c>
      <c r="H14" s="1241">
        <v>0</v>
      </c>
      <c r="I14" s="1219"/>
      <c r="J14" s="1210"/>
    </row>
    <row r="15" spans="1:13" ht="18" customHeight="1">
      <c r="A15" s="1203"/>
      <c r="B15" s="1220"/>
      <c r="C15" s="1220"/>
      <c r="D15" s="1220"/>
      <c r="E15" s="1220"/>
      <c r="F15" s="1221"/>
      <c r="G15" s="1221"/>
      <c r="H15" s="1222"/>
      <c r="I15" s="1209"/>
      <c r="J15" s="1223"/>
    </row>
    <row r="16" spans="1:13" ht="18" customHeight="1">
      <c r="B16" s="1212"/>
      <c r="C16" s="1206"/>
      <c r="D16" s="1206"/>
      <c r="E16" s="1206"/>
      <c r="F16" s="1207"/>
      <c r="G16" s="1207"/>
      <c r="H16" s="1208"/>
      <c r="I16" s="1219"/>
      <c r="J16" s="1210"/>
    </row>
    <row r="17" spans="1:10" ht="18" customHeight="1">
      <c r="A17" s="1185" t="s">
        <v>2058</v>
      </c>
      <c r="B17" s="1196" t="s">
        <v>2055</v>
      </c>
      <c r="C17" s="1218"/>
      <c r="D17" s="1218"/>
      <c r="E17" s="1218"/>
      <c r="F17" s="1207"/>
      <c r="G17" s="1207"/>
      <c r="H17" s="1208"/>
      <c r="I17" s="1219"/>
      <c r="J17" s="1210"/>
    </row>
    <row r="18" spans="1:10" ht="18" customHeight="1">
      <c r="B18" s="1196" t="s">
        <v>2056</v>
      </c>
      <c r="C18" s="1218"/>
      <c r="D18" s="1218"/>
      <c r="E18" s="1218"/>
      <c r="F18" s="1207"/>
      <c r="G18" s="1207"/>
      <c r="H18" s="1208"/>
      <c r="I18" s="1219"/>
      <c r="J18" s="1210"/>
    </row>
    <row r="19" spans="1:10" ht="18" customHeight="1">
      <c r="A19" s="1185" t="s">
        <v>2059</v>
      </c>
      <c r="B19" s="1244" t="s">
        <v>2070</v>
      </c>
      <c r="C19" s="1239">
        <v>0</v>
      </c>
      <c r="D19" s="1239">
        <v>0</v>
      </c>
      <c r="E19" s="1239">
        <v>0</v>
      </c>
      <c r="F19" s="1240">
        <v>0</v>
      </c>
      <c r="G19" s="1240">
        <v>0</v>
      </c>
      <c r="H19" s="1241">
        <v>0</v>
      </c>
      <c r="I19" s="1219"/>
      <c r="J19" s="1210"/>
    </row>
    <row r="20" spans="1:10" ht="18" customHeight="1">
      <c r="A20" s="1185"/>
      <c r="B20" s="1206"/>
      <c r="C20" s="1218"/>
      <c r="D20" s="1218"/>
      <c r="E20" s="1218"/>
      <c r="F20" s="1207"/>
      <c r="G20" s="1207"/>
      <c r="H20" s="1208"/>
      <c r="I20" s="1219"/>
      <c r="J20" s="1210"/>
    </row>
    <row r="21" spans="1:10" ht="18" customHeight="1">
      <c r="B21" s="1206"/>
      <c r="C21" s="1206"/>
      <c r="D21" s="1206"/>
      <c r="E21" s="1206"/>
      <c r="F21" s="1207"/>
      <c r="G21" s="1207"/>
      <c r="H21" s="1208"/>
      <c r="I21" s="1219"/>
      <c r="J21" s="1210"/>
    </row>
    <row r="22" spans="1:10" ht="18" customHeight="1">
      <c r="A22" s="1211"/>
      <c r="B22" s="1212"/>
      <c r="C22" s="1213"/>
      <c r="D22" s="1213"/>
      <c r="E22" s="1213"/>
      <c r="F22" s="1214"/>
      <c r="G22" s="1214"/>
      <c r="H22" s="1215"/>
      <c r="I22" s="1216"/>
      <c r="J22" s="1217"/>
    </row>
    <row r="23" spans="1:10" ht="18" customHeight="1">
      <c r="A23" s="1185" t="s">
        <v>2060</v>
      </c>
      <c r="B23" s="1196" t="s">
        <v>2055</v>
      </c>
      <c r="C23" s="1224"/>
      <c r="D23" s="1224"/>
      <c r="E23" s="1224"/>
      <c r="F23" s="1207"/>
      <c r="G23" s="1207"/>
      <c r="H23" s="1210"/>
      <c r="I23" s="1194"/>
      <c r="J23" s="1210"/>
    </row>
    <row r="24" spans="1:10" ht="18" customHeight="1">
      <c r="B24" s="1196" t="s">
        <v>2056</v>
      </c>
      <c r="C24" s="1218"/>
      <c r="D24" s="1218"/>
      <c r="E24" s="1218"/>
      <c r="F24" s="1207"/>
      <c r="G24" s="1207"/>
      <c r="H24" s="1225"/>
      <c r="I24" s="1226"/>
      <c r="J24" s="1210"/>
    </row>
    <row r="25" spans="1:10" ht="18" customHeight="1">
      <c r="B25" s="1244" t="s">
        <v>2070</v>
      </c>
      <c r="C25" s="1239">
        <v>0</v>
      </c>
      <c r="D25" s="1239">
        <v>0</v>
      </c>
      <c r="E25" s="1239">
        <v>0</v>
      </c>
      <c r="F25" s="1240">
        <v>0</v>
      </c>
      <c r="G25" s="1240">
        <v>0</v>
      </c>
      <c r="H25" s="1241">
        <v>0</v>
      </c>
      <c r="I25" s="1219"/>
      <c r="J25" s="1210"/>
    </row>
    <row r="26" spans="1:10" ht="18" customHeight="1">
      <c r="A26" s="1185" t="s">
        <v>2061</v>
      </c>
      <c r="B26" s="1206"/>
      <c r="C26" s="1218"/>
      <c r="D26" s="1218"/>
      <c r="E26" s="1218"/>
      <c r="F26" s="1207"/>
      <c r="G26" s="1207"/>
      <c r="H26" s="1208"/>
      <c r="I26" s="1219"/>
      <c r="J26" s="1210"/>
    </row>
    <row r="27" spans="1:10" ht="18" customHeight="1">
      <c r="A27" s="1203"/>
      <c r="B27" s="1200"/>
      <c r="C27" s="1220"/>
      <c r="D27" s="1220"/>
      <c r="E27" s="1220"/>
      <c r="F27" s="1221"/>
      <c r="G27" s="1221"/>
      <c r="H27" s="1222"/>
      <c r="I27" s="1209"/>
      <c r="J27" s="1223"/>
    </row>
    <row r="28" spans="1:10" ht="18" customHeight="1">
      <c r="B28" s="1227"/>
      <c r="C28" s="1206"/>
      <c r="D28" s="1206"/>
      <c r="E28" s="1206"/>
      <c r="F28" s="1207"/>
      <c r="G28" s="1207"/>
      <c r="H28" s="1208"/>
      <c r="I28" s="1219"/>
      <c r="J28" s="1210"/>
    </row>
    <row r="29" spans="1:10" ht="18" customHeight="1">
      <c r="A29" s="1185" t="s">
        <v>2062</v>
      </c>
      <c r="B29" s="1196" t="s">
        <v>2055</v>
      </c>
      <c r="C29" s="1206"/>
      <c r="D29" s="1206"/>
      <c r="E29" s="1206"/>
      <c r="F29" s="1207"/>
      <c r="G29" s="1207"/>
      <c r="H29" s="1208"/>
      <c r="I29" s="1219"/>
      <c r="J29" s="1210"/>
    </row>
    <row r="30" spans="1:10" ht="18" customHeight="1">
      <c r="A30" s="1185" t="s">
        <v>2063</v>
      </c>
      <c r="B30" s="1196" t="s">
        <v>2056</v>
      </c>
      <c r="C30" s="1206"/>
      <c r="D30" s="1206"/>
      <c r="E30" s="1206"/>
      <c r="F30" s="1207"/>
      <c r="G30" s="1207"/>
      <c r="H30" s="1208"/>
      <c r="I30" s="1219"/>
      <c r="J30" s="1210"/>
    </row>
    <row r="31" spans="1:10" ht="18" customHeight="1">
      <c r="A31" s="1185" t="s">
        <v>2061</v>
      </c>
      <c r="B31" s="1244" t="s">
        <v>2070</v>
      </c>
      <c r="C31" s="1239">
        <v>0</v>
      </c>
      <c r="D31" s="1239">
        <v>0</v>
      </c>
      <c r="E31" s="1239">
        <v>0</v>
      </c>
      <c r="F31" s="1240">
        <v>0</v>
      </c>
      <c r="G31" s="1240">
        <v>0</v>
      </c>
      <c r="H31" s="1241">
        <v>0</v>
      </c>
      <c r="I31" s="1219"/>
      <c r="J31" s="1210"/>
    </row>
    <row r="32" spans="1:10" ht="18" customHeight="1">
      <c r="A32" s="1185" t="s">
        <v>2064</v>
      </c>
      <c r="B32" s="1196"/>
      <c r="C32" s="1206"/>
      <c r="D32" s="1206"/>
      <c r="E32" s="1206"/>
      <c r="F32" s="1207"/>
      <c r="G32" s="1207"/>
      <c r="H32" s="1208"/>
      <c r="I32" s="1219"/>
      <c r="J32" s="1210"/>
    </row>
    <row r="33" spans="1:11" ht="16.5" customHeight="1" thickBot="1">
      <c r="A33" s="1228"/>
      <c r="B33" s="1229"/>
      <c r="C33" s="1229"/>
      <c r="D33" s="1229"/>
      <c r="E33" s="1229"/>
      <c r="F33" s="1230"/>
      <c r="G33" s="1230"/>
      <c r="H33" s="1231"/>
      <c r="I33" s="1232"/>
      <c r="J33" s="1233"/>
    </row>
    <row r="34" spans="1:11" s="1236" customFormat="1" ht="19.8" customHeight="1">
      <c r="A34" s="1234" t="s">
        <v>2065</v>
      </c>
      <c r="B34" s="1235" t="s">
        <v>223</v>
      </c>
      <c r="E34" s="1237" t="s">
        <v>1636</v>
      </c>
      <c r="H34" s="1237" t="s">
        <v>2066</v>
      </c>
      <c r="J34" s="1235"/>
      <c r="K34" s="1234"/>
    </row>
    <row r="35" spans="1:11" s="1236" customFormat="1" ht="19.8" customHeight="1">
      <c r="E35" s="1237" t="s">
        <v>52</v>
      </c>
    </row>
    <row r="36" spans="1:11" s="1236" customFormat="1">
      <c r="J36" s="1238" t="s">
        <v>2031</v>
      </c>
    </row>
    <row r="37" spans="1:11" s="1236" customFormat="1" ht="16.5" customHeight="1">
      <c r="A37" s="1237" t="s">
        <v>2067</v>
      </c>
      <c r="J37" s="1234"/>
    </row>
    <row r="38" spans="1:11" s="1236" customFormat="1" ht="16.5" customHeight="1">
      <c r="A38" s="1237" t="s">
        <v>2068</v>
      </c>
    </row>
    <row r="39" spans="1:11" s="1236" customFormat="1" ht="16.5" customHeight="1">
      <c r="A39" s="1237" t="s">
        <v>2069</v>
      </c>
      <c r="J39" s="1237"/>
    </row>
    <row r="44" spans="1:11">
      <c r="C44" s="1237"/>
      <c r="D44" s="1237"/>
      <c r="E44" s="1237"/>
    </row>
  </sheetData>
  <mergeCells count="2">
    <mergeCell ref="I1:J1"/>
    <mergeCell ref="I2:J2"/>
  </mergeCells>
  <phoneticPr fontId="11" type="noConversion"/>
  <hyperlinks>
    <hyperlink ref="K1" location="預告統計資料發布時間表!A1" display="回發布時間表" xr:uid="{28CB740F-B469-4315-AEE3-51C86046A882}"/>
  </hyperlinks>
  <printOptions horizontalCentered="1"/>
  <pageMargins left="0.39370078740157483" right="0.39370078740157483" top="0.78740157480314965" bottom="0.39370078740157483" header="0.11811023622047245" footer="0.11811023622047245"/>
  <pageSetup paperSize="9" scale="77" fitToWidth="0" pageOrder="overThenDown" orientation="landscape" horizontalDpi="4294967292"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K39"/>
  <sheetViews>
    <sheetView zoomScale="80" zoomScaleNormal="80" workbookViewId="0">
      <selection activeCell="E15" sqref="E15"/>
    </sheetView>
  </sheetViews>
  <sheetFormatPr defaultColWidth="8.69921875" defaultRowHeight="13.8"/>
  <cols>
    <col min="1" max="8" width="17.69921875" style="925" customWidth="1"/>
    <col min="9" max="16384" width="8.69921875" style="925"/>
  </cols>
  <sheetData>
    <row r="1" spans="1:9" ht="15.6" thickBot="1">
      <c r="A1" s="926" t="s">
        <v>1790</v>
      </c>
      <c r="F1" s="927" t="s">
        <v>276</v>
      </c>
      <c r="G1" s="928" t="s">
        <v>1774</v>
      </c>
      <c r="H1" s="929"/>
      <c r="I1" s="57" t="s">
        <v>6</v>
      </c>
    </row>
    <row r="2" spans="1:9" ht="15.6" thickBot="1">
      <c r="A2" s="926" t="s">
        <v>1791</v>
      </c>
      <c r="B2" s="930" t="s">
        <v>1898</v>
      </c>
      <c r="C2" s="931"/>
      <c r="D2" s="932"/>
      <c r="E2" s="932"/>
      <c r="F2" s="933" t="s">
        <v>1899</v>
      </c>
      <c r="G2" s="934" t="s">
        <v>1900</v>
      </c>
      <c r="H2" s="935"/>
    </row>
    <row r="3" spans="1:9">
      <c r="H3" s="936"/>
    </row>
    <row r="4" spans="1:9" ht="24.6">
      <c r="A4" s="2160" t="s">
        <v>1901</v>
      </c>
      <c r="B4" s="2160"/>
      <c r="C4" s="2160"/>
      <c r="D4" s="2160"/>
      <c r="E4" s="2160"/>
      <c r="F4" s="2160"/>
      <c r="G4" s="2160"/>
      <c r="H4" s="2160"/>
    </row>
    <row r="7" spans="1:9" ht="16.2" customHeight="1" thickBot="1">
      <c r="A7" s="937"/>
      <c r="B7" s="2218" t="s">
        <v>2011</v>
      </c>
      <c r="C7" s="2218"/>
      <c r="D7" s="2218"/>
      <c r="E7" s="2218"/>
      <c r="F7" s="2218"/>
      <c r="G7" s="938"/>
      <c r="H7" s="938" t="s">
        <v>1902</v>
      </c>
    </row>
    <row r="8" spans="1:9" ht="22.5" customHeight="1">
      <c r="A8" s="939"/>
      <c r="B8" s="2161" t="s">
        <v>1903</v>
      </c>
      <c r="C8" s="2162"/>
      <c r="D8" s="2162"/>
      <c r="E8" s="2162"/>
      <c r="F8" s="2162"/>
      <c r="G8" s="2163"/>
      <c r="H8" s="940"/>
    </row>
    <row r="9" spans="1:9" ht="21.75" customHeight="1">
      <c r="A9" s="941" t="s">
        <v>1904</v>
      </c>
      <c r="B9" s="2164" t="s">
        <v>253</v>
      </c>
      <c r="C9" s="2166" t="s">
        <v>1905</v>
      </c>
      <c r="D9" s="2167"/>
      <c r="E9" s="2167"/>
      <c r="F9" s="2168"/>
      <c r="G9" s="2169" t="s">
        <v>1906</v>
      </c>
      <c r="H9" s="942" t="s">
        <v>1907</v>
      </c>
    </row>
    <row r="10" spans="1:9" ht="23.25" customHeight="1">
      <c r="A10" s="943"/>
      <c r="B10" s="2165"/>
      <c r="C10" s="944" t="s">
        <v>1908</v>
      </c>
      <c r="D10" s="944" t="s">
        <v>1909</v>
      </c>
      <c r="E10" s="944" t="s">
        <v>1910</v>
      </c>
      <c r="F10" s="944" t="s">
        <v>1911</v>
      </c>
      <c r="G10" s="2170"/>
      <c r="H10" s="945"/>
    </row>
    <row r="11" spans="1:9" ht="15">
      <c r="A11" s="1252">
        <v>3654</v>
      </c>
      <c r="B11" s="1253">
        <v>3495</v>
      </c>
      <c r="C11" s="1253">
        <v>2709</v>
      </c>
      <c r="D11" s="1253">
        <v>935</v>
      </c>
      <c r="E11" s="1253">
        <v>49</v>
      </c>
      <c r="F11" s="1253">
        <v>1725</v>
      </c>
      <c r="G11" s="1253">
        <v>786</v>
      </c>
      <c r="H11" s="1254">
        <v>159</v>
      </c>
    </row>
    <row r="12" spans="1:9" ht="19.95" customHeight="1">
      <c r="A12" s="946"/>
      <c r="B12" s="947"/>
      <c r="C12" s="947"/>
      <c r="D12" s="947"/>
      <c r="E12" s="947"/>
      <c r="F12" s="947"/>
      <c r="G12" s="947"/>
      <c r="H12" s="948"/>
    </row>
    <row r="13" spans="1:9" ht="19.95" customHeight="1">
      <c r="A13" s="949"/>
      <c r="B13" s="950"/>
      <c r="C13" s="950"/>
      <c r="D13" s="950"/>
      <c r="E13" s="950"/>
      <c r="F13" s="950"/>
      <c r="G13" s="950"/>
      <c r="H13" s="951" ph="1"/>
    </row>
    <row r="14" spans="1:9" ht="19.95" customHeight="1">
      <c r="A14" s="952"/>
      <c r="B14" s="953"/>
      <c r="C14" s="953"/>
      <c r="D14" s="953"/>
      <c r="E14" s="953"/>
      <c r="F14" s="953"/>
      <c r="G14" s="953"/>
      <c r="H14" s="953"/>
    </row>
    <row r="15" spans="1:9" ht="19.95" customHeight="1">
      <c r="A15" s="954"/>
      <c r="B15" s="955"/>
      <c r="C15" s="955"/>
      <c r="D15" s="955"/>
      <c r="E15" s="955"/>
      <c r="F15" s="955"/>
      <c r="G15" s="955"/>
      <c r="H15" s="956"/>
    </row>
    <row r="16" spans="1:9" ht="19.95" customHeight="1">
      <c r="A16" s="952"/>
      <c r="B16" s="953"/>
      <c r="C16" s="953"/>
      <c r="D16" s="953"/>
      <c r="E16" s="953"/>
      <c r="F16" s="953"/>
      <c r="G16" s="953"/>
      <c r="H16" s="953"/>
    </row>
    <row r="17" spans="1:8" ht="19.95" customHeight="1">
      <c r="A17" s="952"/>
      <c r="B17" s="953"/>
      <c r="C17" s="953"/>
      <c r="D17" s="953"/>
      <c r="E17" s="953"/>
      <c r="F17" s="953"/>
      <c r="G17" s="953"/>
      <c r="H17" s="953"/>
    </row>
    <row r="18" spans="1:8" ht="19.95" customHeight="1">
      <c r="A18" s="952"/>
      <c r="B18" s="953"/>
      <c r="C18" s="953"/>
      <c r="D18" s="953"/>
      <c r="E18" s="953"/>
      <c r="F18" s="953"/>
      <c r="G18" s="953"/>
      <c r="H18" s="953"/>
    </row>
    <row r="19" spans="1:8" ht="19.95" customHeight="1">
      <c r="A19" s="952"/>
      <c r="B19" s="953"/>
      <c r="C19" s="953"/>
      <c r="D19" s="953"/>
      <c r="E19" s="953"/>
      <c r="F19" s="953"/>
      <c r="G19" s="953"/>
      <c r="H19" s="953"/>
    </row>
    <row r="20" spans="1:8" ht="19.95" customHeight="1">
      <c r="A20" s="952"/>
      <c r="B20" s="953"/>
      <c r="C20" s="953"/>
      <c r="D20" s="953"/>
      <c r="E20" s="953"/>
      <c r="F20" s="953"/>
      <c r="G20" s="953"/>
      <c r="H20" s="953"/>
    </row>
    <row r="21" spans="1:8" ht="19.95" customHeight="1">
      <c r="A21" s="952"/>
      <c r="B21" s="953"/>
      <c r="C21" s="953"/>
      <c r="D21" s="953"/>
      <c r="E21" s="953"/>
      <c r="F21" s="953"/>
      <c r="G21" s="953"/>
      <c r="H21" s="953"/>
    </row>
    <row r="22" spans="1:8" ht="19.95" customHeight="1">
      <c r="A22" s="952"/>
      <c r="B22" s="953"/>
      <c r="C22" s="953"/>
      <c r="D22" s="953"/>
      <c r="E22" s="953"/>
      <c r="F22" s="953"/>
      <c r="G22" s="953"/>
      <c r="H22" s="953"/>
    </row>
    <row r="23" spans="1:8" ht="19.95" customHeight="1">
      <c r="A23" s="952"/>
      <c r="B23" s="957"/>
      <c r="C23" s="957"/>
      <c r="D23" s="957"/>
      <c r="E23" s="957"/>
      <c r="F23" s="957"/>
      <c r="G23" s="957"/>
      <c r="H23" s="953"/>
    </row>
    <row r="24" spans="1:8" ht="19.95" customHeight="1">
      <c r="A24" s="952"/>
      <c r="B24" s="953"/>
      <c r="C24" s="953"/>
      <c r="D24" s="953"/>
      <c r="E24" s="953"/>
      <c r="F24" s="953"/>
      <c r="G24" s="953"/>
      <c r="H24" s="953"/>
    </row>
    <row r="25" spans="1:8" ht="19.95" customHeight="1">
      <c r="A25" s="952"/>
      <c r="B25" s="953"/>
      <c r="C25" s="953"/>
      <c r="D25" s="953"/>
      <c r="E25" s="953"/>
      <c r="F25" s="953"/>
      <c r="G25" s="953"/>
      <c r="H25" s="953"/>
    </row>
    <row r="26" spans="1:8" ht="19.95" customHeight="1">
      <c r="A26" s="952"/>
      <c r="B26" s="953"/>
      <c r="C26" s="953"/>
      <c r="D26" s="953"/>
      <c r="E26" s="953"/>
      <c r="F26" s="953"/>
      <c r="G26" s="953"/>
      <c r="H26" s="953"/>
    </row>
    <row r="27" spans="1:8" ht="19.95" customHeight="1">
      <c r="A27" s="952"/>
      <c r="B27" s="953"/>
      <c r="C27" s="953"/>
      <c r="D27" s="953"/>
      <c r="E27" s="953"/>
      <c r="F27" s="953"/>
      <c r="G27" s="953"/>
      <c r="H27" s="953"/>
    </row>
    <row r="28" spans="1:8" ht="19.95" customHeight="1">
      <c r="A28" s="952"/>
      <c r="B28" s="953"/>
      <c r="C28" s="953"/>
      <c r="D28" s="953"/>
      <c r="E28" s="953"/>
      <c r="F28" s="953"/>
      <c r="G28" s="953"/>
      <c r="H28" s="953"/>
    </row>
    <row r="29" spans="1:8" ht="19.95" customHeight="1">
      <c r="A29" s="952"/>
      <c r="B29" s="953"/>
      <c r="C29" s="953"/>
      <c r="D29" s="953"/>
      <c r="E29" s="953"/>
      <c r="F29" s="953"/>
      <c r="G29" s="953"/>
      <c r="H29" s="953"/>
    </row>
    <row r="30" spans="1:8" ht="19.95" customHeight="1">
      <c r="A30" s="952"/>
      <c r="B30" s="953"/>
      <c r="C30" s="953"/>
      <c r="D30" s="953"/>
      <c r="E30" s="953"/>
      <c r="F30" s="953"/>
      <c r="G30" s="953"/>
      <c r="H30" s="953"/>
    </row>
    <row r="31" spans="1:8" ht="19.95" customHeight="1">
      <c r="A31" s="952"/>
      <c r="B31" s="953"/>
      <c r="C31" s="953"/>
      <c r="D31" s="953"/>
      <c r="E31" s="953"/>
      <c r="F31" s="953"/>
      <c r="G31" s="953"/>
      <c r="H31" s="953"/>
    </row>
    <row r="32" spans="1:8" ht="19.95" customHeight="1">
      <c r="A32" s="952"/>
      <c r="B32" s="953"/>
      <c r="C32" s="953"/>
      <c r="D32" s="953"/>
      <c r="E32" s="953"/>
      <c r="F32" s="953"/>
      <c r="G32" s="953"/>
      <c r="H32" s="953"/>
    </row>
    <row r="33" spans="1:11" ht="19.95" customHeight="1" thickBot="1">
      <c r="A33" s="958"/>
      <c r="B33" s="959"/>
      <c r="C33" s="959"/>
      <c r="D33" s="959"/>
      <c r="E33" s="959"/>
      <c r="F33" s="959"/>
      <c r="G33" s="959"/>
      <c r="H33" s="959"/>
    </row>
    <row r="34" spans="1:11" ht="9.6" customHeight="1">
      <c r="A34" s="960"/>
      <c r="B34" s="960"/>
      <c r="C34" s="960"/>
      <c r="D34" s="960"/>
      <c r="E34" s="960"/>
      <c r="F34" s="960"/>
      <c r="G34" s="960"/>
    </row>
    <row r="35" spans="1:11" s="963" customFormat="1" ht="16.2">
      <c r="A35" s="961" t="s">
        <v>256</v>
      </c>
      <c r="B35" s="962" t="s">
        <v>257</v>
      </c>
      <c r="D35" s="964" t="s">
        <v>1912</v>
      </c>
      <c r="F35" s="965" t="s">
        <v>1913</v>
      </c>
      <c r="H35" s="964" t="s">
        <v>2028</v>
      </c>
      <c r="J35" s="965"/>
      <c r="K35" s="965"/>
    </row>
    <row r="36" spans="1:11" s="963" customFormat="1" ht="16.2">
      <c r="A36" s="2159"/>
      <c r="B36" s="2159"/>
      <c r="C36" s="966"/>
      <c r="D36" s="964" t="s">
        <v>1879</v>
      </c>
      <c r="H36" s="967"/>
    </row>
    <row r="37" spans="1:11">
      <c r="F37" s="938"/>
    </row>
    <row r="38" spans="1:11" s="970" customFormat="1" ht="15">
      <c r="A38" s="968" t="s">
        <v>1914</v>
      </c>
      <c r="B38" s="968"/>
      <c r="C38" s="968"/>
      <c r="D38" s="968"/>
      <c r="E38" s="968"/>
      <c r="F38" s="969"/>
    </row>
    <row r="39" spans="1:11" s="970" customFormat="1" ht="15">
      <c r="A39" s="968" t="s">
        <v>1915</v>
      </c>
      <c r="B39" s="968"/>
      <c r="C39" s="968"/>
      <c r="D39" s="968"/>
      <c r="E39" s="968"/>
      <c r="F39" s="968"/>
    </row>
  </sheetData>
  <mergeCells count="7">
    <mergeCell ref="A36:B36"/>
    <mergeCell ref="A4:H4"/>
    <mergeCell ref="B7:F7"/>
    <mergeCell ref="B8:G8"/>
    <mergeCell ref="B9:B10"/>
    <mergeCell ref="C9:F9"/>
    <mergeCell ref="G9:G10"/>
  </mergeCells>
  <phoneticPr fontId="11" type="noConversion"/>
  <hyperlinks>
    <hyperlink ref="I1" location="預告統計資料發布時間表!A1" display="回發布時間表" xr:uid="{07A9544D-54E9-45CF-B6CD-9A6A1A740C45}"/>
  </hyperlinks>
  <printOptions horizontalCentered="1"/>
  <pageMargins left="0.78740157480314965" right="0.39370078740157483" top="0.59055118110236227" bottom="0.19685039370078741" header="0.39370078740157483" footer="0.19685039370078741"/>
  <pageSetup paperSize="9" scale="7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9"/>
  <sheetViews>
    <sheetView topLeftCell="A25" zoomScaleNormal="31" zoomScaleSheetLayoutView="83" workbookViewId="0"/>
  </sheetViews>
  <sheetFormatPr defaultColWidth="8.19921875" defaultRowHeight="16.2"/>
  <cols>
    <col min="1" max="1" width="112.3984375" style="3" customWidth="1"/>
    <col min="2" max="16384" width="8.19921875" style="3"/>
  </cols>
  <sheetData>
    <row r="1" spans="1:2" ht="19.8">
      <c r="A1" s="13" t="s">
        <v>994</v>
      </c>
      <c r="B1" s="4" t="s">
        <v>6</v>
      </c>
    </row>
    <row r="2" spans="1:2" ht="19.8">
      <c r="A2" s="5" t="s">
        <v>986</v>
      </c>
    </row>
    <row r="3" spans="1:2" ht="19.8">
      <c r="A3" s="5" t="s">
        <v>1008</v>
      </c>
    </row>
    <row r="4" spans="1:2" ht="19.8">
      <c r="A4" s="6" t="s">
        <v>8</v>
      </c>
    </row>
    <row r="5" spans="1:2" ht="19.8">
      <c r="A5" s="7" t="s">
        <v>9</v>
      </c>
    </row>
    <row r="6" spans="1:2" ht="19.8">
      <c r="A6" s="7" t="s">
        <v>225</v>
      </c>
    </row>
    <row r="7" spans="1:2" ht="19.8">
      <c r="A7" s="7" t="s">
        <v>20</v>
      </c>
    </row>
    <row r="8" spans="1:2" ht="19.8">
      <c r="A8" s="7" t="s">
        <v>1032</v>
      </c>
    </row>
    <row r="9" spans="1:2" ht="19.8">
      <c r="A9" s="7" t="s">
        <v>273</v>
      </c>
    </row>
    <row r="10" spans="1:2" ht="19.8">
      <c r="A10" s="212" t="s">
        <v>10</v>
      </c>
    </row>
    <row r="11" spans="1:2" ht="19.8">
      <c r="A11" s="213" t="s">
        <v>448</v>
      </c>
    </row>
    <row r="12" spans="1:2" ht="94.2" customHeight="1">
      <c r="A12" s="218" t="s">
        <v>1029</v>
      </c>
    </row>
    <row r="13" spans="1:2" ht="19.8">
      <c r="A13" s="201" t="s">
        <v>11</v>
      </c>
    </row>
    <row r="14" spans="1:2" ht="59.4">
      <c r="A14" s="211" t="s">
        <v>449</v>
      </c>
    </row>
    <row r="15" spans="1:2" ht="19.8">
      <c r="A15" s="203" t="s">
        <v>450</v>
      </c>
    </row>
    <row r="16" spans="1:2" ht="19.8">
      <c r="A16" s="202" t="s">
        <v>13</v>
      </c>
    </row>
    <row r="17" spans="1:1" ht="39.6">
      <c r="A17" s="203" t="s">
        <v>451</v>
      </c>
    </row>
    <row r="18" spans="1:1" ht="19.8">
      <c r="A18" s="203" t="s">
        <v>452</v>
      </c>
    </row>
    <row r="19" spans="1:1" ht="19.8">
      <c r="A19" s="203" t="s">
        <v>453</v>
      </c>
    </row>
    <row r="20" spans="1:1" ht="19.8">
      <c r="A20" s="203" t="s">
        <v>454</v>
      </c>
    </row>
    <row r="21" spans="1:1" ht="19.8">
      <c r="A21" s="203" t="s">
        <v>455</v>
      </c>
    </row>
    <row r="22" spans="1:1" ht="39.6">
      <c r="A22" s="203" t="s">
        <v>456</v>
      </c>
    </row>
    <row r="23" spans="1:1" ht="39.6">
      <c r="A23" s="203" t="s">
        <v>457</v>
      </c>
    </row>
    <row r="24" spans="1:1" ht="19.8">
      <c r="A24" s="203" t="s">
        <v>458</v>
      </c>
    </row>
    <row r="25" spans="1:1" ht="39.6">
      <c r="A25" s="203" t="s">
        <v>459</v>
      </c>
    </row>
    <row r="26" spans="1:1" ht="39.6">
      <c r="A26" s="203" t="s">
        <v>460</v>
      </c>
    </row>
    <row r="27" spans="1:1" ht="19.8">
      <c r="A27" s="203" t="s">
        <v>461</v>
      </c>
    </row>
    <row r="28" spans="1:1" ht="59.4">
      <c r="A28" s="203" t="s">
        <v>462</v>
      </c>
    </row>
    <row r="29" spans="1:1" ht="19.8">
      <c r="A29" s="203" t="s">
        <v>463</v>
      </c>
    </row>
    <row r="30" spans="1:1" ht="19.8">
      <c r="A30" s="203" t="s">
        <v>464</v>
      </c>
    </row>
    <row r="31" spans="1:1" ht="19.8">
      <c r="A31" s="203" t="s">
        <v>14</v>
      </c>
    </row>
    <row r="32" spans="1:1" ht="19.8">
      <c r="A32" s="201" t="s">
        <v>15</v>
      </c>
    </row>
    <row r="33" spans="1:1" ht="39.6">
      <c r="A33" s="203" t="s">
        <v>465</v>
      </c>
    </row>
    <row r="34" spans="1:1" ht="19.8">
      <c r="A34" s="203" t="s">
        <v>466</v>
      </c>
    </row>
    <row r="35" spans="1:1" ht="19.8">
      <c r="A35" s="201" t="s">
        <v>17</v>
      </c>
    </row>
    <row r="36" spans="1:1" ht="19.8">
      <c r="A36" s="203" t="s">
        <v>494</v>
      </c>
    </row>
    <row r="37" spans="1:1" ht="19.8">
      <c r="A37" s="203" t="s">
        <v>403</v>
      </c>
    </row>
    <row r="38" spans="1:1" ht="19.8">
      <c r="A38" s="204" t="s">
        <v>18</v>
      </c>
    </row>
    <row r="39" spans="1:1" ht="20.399999999999999" thickBot="1">
      <c r="A39" s="205" t="s">
        <v>19</v>
      </c>
    </row>
  </sheetData>
  <sheetProtection selectLockedCells="1" selectUnlockedCells="1"/>
  <phoneticPr fontId="11" type="noConversion"/>
  <hyperlinks>
    <hyperlink ref="B1" location="預告統計資料發布時間表!A1" display="回發布時間表" xr:uid="{00000000-0004-0000-0700-000000000000}"/>
  </hyperlinks>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M38"/>
  <sheetViews>
    <sheetView workbookViewId="0">
      <selection activeCell="J35" sqref="J35"/>
    </sheetView>
  </sheetViews>
  <sheetFormatPr defaultColWidth="8.09765625" defaultRowHeight="15"/>
  <cols>
    <col min="1" max="6" width="14.19921875" style="974" customWidth="1"/>
    <col min="7" max="7" width="8.09765625" style="974"/>
    <col min="8" max="8" width="6.5" style="974" customWidth="1"/>
    <col min="9" max="9" width="6.19921875" style="974" customWidth="1"/>
    <col min="10" max="10" width="9.19921875" style="974" customWidth="1"/>
    <col min="11" max="11" width="16.8984375" style="974" customWidth="1"/>
    <col min="12" max="16384" width="8.09765625" style="974"/>
  </cols>
  <sheetData>
    <row r="1" spans="1:12" ht="17.25" customHeight="1" thickBot="1">
      <c r="A1" s="971" t="s">
        <v>1916</v>
      </c>
      <c r="B1" s="972"/>
      <c r="C1" s="973"/>
      <c r="H1" s="2175" t="s">
        <v>276</v>
      </c>
      <c r="I1" s="2176"/>
      <c r="J1" s="2177" t="s">
        <v>1774</v>
      </c>
      <c r="K1" s="2178"/>
      <c r="L1" s="57" t="s">
        <v>6</v>
      </c>
    </row>
    <row r="2" spans="1:12" ht="17.25" customHeight="1" thickBot="1">
      <c r="A2" s="971" t="s">
        <v>1917</v>
      </c>
      <c r="B2" s="975" t="s">
        <v>1898</v>
      </c>
      <c r="C2" s="976"/>
      <c r="H2" s="2175" t="s">
        <v>1918</v>
      </c>
      <c r="I2" s="2176"/>
      <c r="J2" s="2179" t="s">
        <v>1919</v>
      </c>
      <c r="K2" s="2180"/>
    </row>
    <row r="3" spans="1:12" ht="7.5" customHeight="1">
      <c r="A3" s="977"/>
      <c r="B3" s="978"/>
      <c r="C3" s="978"/>
      <c r="D3" s="978"/>
      <c r="E3" s="978"/>
      <c r="F3" s="978"/>
      <c r="G3" s="978"/>
      <c r="H3" s="978"/>
      <c r="I3" s="978"/>
      <c r="J3" s="979"/>
      <c r="K3" s="980"/>
    </row>
    <row r="4" spans="1:12" ht="19.5" customHeight="1">
      <c r="A4" s="973"/>
      <c r="B4" s="981"/>
      <c r="C4" s="982"/>
      <c r="D4" s="2181" t="s">
        <v>1920</v>
      </c>
      <c r="E4" s="2182"/>
      <c r="F4" s="2182"/>
      <c r="G4" s="2182"/>
      <c r="H4" s="981"/>
      <c r="I4" s="981"/>
      <c r="J4" s="981"/>
      <c r="K4" s="981"/>
    </row>
    <row r="5" spans="1:12" ht="18" customHeight="1">
      <c r="A5" s="972"/>
      <c r="B5" s="982"/>
      <c r="C5" s="982"/>
      <c r="D5" s="982"/>
      <c r="E5" s="982"/>
      <c r="F5" s="982"/>
      <c r="G5" s="982"/>
      <c r="H5" s="982"/>
      <c r="I5" s="982"/>
      <c r="J5" s="982"/>
      <c r="K5" s="982"/>
    </row>
    <row r="6" spans="1:12" ht="17.25" customHeight="1" thickBot="1">
      <c r="A6" s="983"/>
      <c r="B6" s="984"/>
      <c r="C6" s="984"/>
      <c r="D6" s="2183" t="s">
        <v>2012</v>
      </c>
      <c r="E6" s="2183"/>
      <c r="F6" s="2183"/>
      <c r="G6" s="2183"/>
      <c r="H6" s="985"/>
      <c r="I6" s="985"/>
      <c r="J6" s="985"/>
      <c r="K6" s="985" t="s">
        <v>1921</v>
      </c>
    </row>
    <row r="7" spans="1:12" ht="42.6" customHeight="1">
      <c r="A7" s="986" t="s">
        <v>1922</v>
      </c>
      <c r="B7" s="987" t="s">
        <v>1923</v>
      </c>
      <c r="C7" s="988" t="s">
        <v>1924</v>
      </c>
      <c r="D7" s="989" t="s">
        <v>1925</v>
      </c>
      <c r="E7" s="990" t="s">
        <v>1926</v>
      </c>
      <c r="F7" s="990" t="s">
        <v>1927</v>
      </c>
      <c r="G7" s="2184" t="s">
        <v>1928</v>
      </c>
      <c r="H7" s="2185"/>
      <c r="I7" s="2184" t="s">
        <v>1929</v>
      </c>
      <c r="J7" s="2185"/>
      <c r="K7" s="991" t="s">
        <v>1930</v>
      </c>
    </row>
    <row r="8" spans="1:12" ht="6.75" customHeight="1">
      <c r="A8" s="992"/>
      <c r="B8" s="993"/>
      <c r="C8" s="993"/>
      <c r="D8" s="993"/>
      <c r="E8" s="993"/>
      <c r="F8" s="993"/>
      <c r="G8" s="2173"/>
      <c r="H8" s="2173"/>
      <c r="I8" s="994"/>
      <c r="J8" s="995"/>
      <c r="K8" s="973"/>
    </row>
    <row r="9" spans="1:12" ht="16.2">
      <c r="A9" s="996" t="s">
        <v>253</v>
      </c>
      <c r="B9" s="2219">
        <v>1</v>
      </c>
      <c r="C9" s="1280">
        <v>12</v>
      </c>
      <c r="D9" s="1280">
        <v>1</v>
      </c>
      <c r="E9" s="1280">
        <v>8</v>
      </c>
      <c r="F9" s="1280">
        <v>34</v>
      </c>
      <c r="G9" s="2173">
        <v>4</v>
      </c>
      <c r="H9" s="2173"/>
      <c r="I9" s="2186">
        <v>9</v>
      </c>
      <c r="J9" s="2187"/>
      <c r="K9" s="972">
        <v>65</v>
      </c>
    </row>
    <row r="10" spans="1:12" ht="7.5" customHeight="1">
      <c r="A10" s="996"/>
      <c r="B10" s="997"/>
      <c r="C10" s="993"/>
      <c r="D10" s="993"/>
      <c r="E10" s="993"/>
      <c r="F10" s="993"/>
      <c r="G10" s="2186"/>
      <c r="H10" s="2187"/>
      <c r="I10" s="994"/>
      <c r="J10" s="995"/>
      <c r="K10" s="973"/>
    </row>
    <row r="11" spans="1:12" ht="15.9" customHeight="1">
      <c r="A11" s="996"/>
      <c r="B11" s="998"/>
      <c r="C11" s="993"/>
      <c r="D11" s="993"/>
      <c r="E11" s="993"/>
      <c r="F11" s="993"/>
      <c r="G11" s="2173"/>
      <c r="H11" s="2173"/>
      <c r="I11" s="994"/>
      <c r="J11" s="995"/>
      <c r="K11" s="973"/>
    </row>
    <row r="12" spans="1:12" ht="15.9" customHeight="1">
      <c r="A12" s="996"/>
      <c r="B12" s="998"/>
      <c r="C12" s="993"/>
      <c r="D12" s="993"/>
      <c r="E12" s="993"/>
      <c r="F12" s="993"/>
      <c r="G12" s="2173"/>
      <c r="H12" s="2173"/>
      <c r="I12" s="994"/>
      <c r="J12" s="995"/>
      <c r="K12" s="973"/>
    </row>
    <row r="13" spans="1:12" ht="15.9" customHeight="1">
      <c r="A13" s="996"/>
      <c r="B13" s="998"/>
      <c r="C13" s="993"/>
      <c r="D13" s="993"/>
      <c r="E13" s="993"/>
      <c r="F13" s="993"/>
      <c r="G13" s="2173"/>
      <c r="H13" s="2173"/>
      <c r="I13" s="994"/>
      <c r="J13" s="995"/>
      <c r="K13" s="973"/>
    </row>
    <row r="14" spans="1:12" ht="15.9" customHeight="1">
      <c r="B14" s="998"/>
      <c r="C14" s="993"/>
      <c r="D14" s="993"/>
      <c r="E14" s="993"/>
      <c r="F14" s="993"/>
      <c r="G14" s="2173"/>
      <c r="H14" s="2173"/>
      <c r="I14" s="994"/>
      <c r="J14" s="995"/>
      <c r="K14" s="973"/>
    </row>
    <row r="15" spans="1:12" ht="15.9" customHeight="1">
      <c r="A15" s="996"/>
      <c r="B15" s="998"/>
      <c r="C15" s="993"/>
      <c r="D15" s="993"/>
      <c r="E15" s="993"/>
      <c r="F15" s="993"/>
      <c r="G15" s="2173"/>
      <c r="H15" s="2173"/>
      <c r="I15" s="994"/>
      <c r="J15" s="995"/>
      <c r="K15" s="973"/>
    </row>
    <row r="16" spans="1:12" ht="15.9" customHeight="1">
      <c r="A16" s="996"/>
      <c r="B16" s="998"/>
      <c r="C16" s="993"/>
      <c r="D16" s="993"/>
      <c r="E16" s="993"/>
      <c r="F16" s="993"/>
      <c r="G16" s="2173"/>
      <c r="H16" s="2173"/>
      <c r="I16" s="994"/>
      <c r="J16" s="995"/>
      <c r="K16" s="973"/>
    </row>
    <row r="17" spans="1:11" ht="15.9" customHeight="1">
      <c r="A17" s="996"/>
      <c r="B17" s="998"/>
      <c r="C17" s="993"/>
      <c r="D17" s="993"/>
      <c r="E17" s="993"/>
      <c r="F17" s="993"/>
      <c r="G17" s="2173"/>
      <c r="H17" s="2173"/>
      <c r="I17" s="994"/>
      <c r="J17" s="995"/>
      <c r="K17" s="973"/>
    </row>
    <row r="18" spans="1:11" ht="15.9" customHeight="1">
      <c r="A18" s="996"/>
      <c r="B18" s="998"/>
      <c r="C18" s="993"/>
      <c r="D18" s="993"/>
      <c r="E18" s="993"/>
      <c r="F18" s="993"/>
      <c r="G18" s="2173"/>
      <c r="H18" s="2173"/>
      <c r="I18" s="994"/>
      <c r="J18" s="995"/>
      <c r="K18" s="973"/>
    </row>
    <row r="19" spans="1:11" ht="15.9" customHeight="1">
      <c r="A19" s="996"/>
      <c r="B19" s="998"/>
      <c r="C19" s="993"/>
      <c r="D19" s="993"/>
      <c r="E19" s="993"/>
      <c r="F19" s="993"/>
      <c r="G19" s="2173"/>
      <c r="H19" s="2173"/>
      <c r="I19" s="994"/>
      <c r="J19" s="995"/>
      <c r="K19" s="973"/>
    </row>
    <row r="20" spans="1:11" ht="15.9" customHeight="1">
      <c r="A20" s="996"/>
      <c r="B20" s="998"/>
      <c r="C20" s="993"/>
      <c r="D20" s="993"/>
      <c r="E20" s="993"/>
      <c r="F20" s="993"/>
      <c r="G20" s="2173"/>
      <c r="H20" s="2173"/>
      <c r="I20" s="994"/>
      <c r="J20" s="995"/>
      <c r="K20" s="973"/>
    </row>
    <row r="21" spans="1:11" ht="15.9" customHeight="1">
      <c r="A21" s="996"/>
      <c r="B21" s="998"/>
      <c r="C21" s="993"/>
      <c r="D21" s="993"/>
      <c r="E21" s="993"/>
      <c r="F21" s="993"/>
      <c r="G21" s="2173"/>
      <c r="H21" s="2173"/>
      <c r="I21" s="994"/>
      <c r="J21" s="995"/>
      <c r="K21" s="973"/>
    </row>
    <row r="22" spans="1:11" ht="15.9" customHeight="1">
      <c r="A22" s="996"/>
      <c r="B22" s="998"/>
      <c r="C22" s="993"/>
      <c r="D22" s="993"/>
      <c r="E22" s="993"/>
      <c r="F22" s="993"/>
      <c r="G22" s="2173"/>
      <c r="H22" s="2173"/>
      <c r="I22" s="994"/>
      <c r="J22" s="995"/>
      <c r="K22" s="973"/>
    </row>
    <row r="23" spans="1:11" ht="15.9" customHeight="1">
      <c r="A23" s="996"/>
      <c r="B23" s="998"/>
      <c r="C23" s="993"/>
      <c r="D23" s="993"/>
      <c r="E23" s="993"/>
      <c r="F23" s="993"/>
      <c r="G23" s="2173"/>
      <c r="H23" s="2173"/>
      <c r="I23" s="994"/>
      <c r="J23" s="995"/>
      <c r="K23" s="973"/>
    </row>
    <row r="24" spans="1:11" ht="15.9" customHeight="1">
      <c r="A24" s="996"/>
      <c r="B24" s="998"/>
      <c r="C24" s="993"/>
      <c r="D24" s="993"/>
      <c r="E24" s="993"/>
      <c r="F24" s="993"/>
      <c r="G24" s="2173"/>
      <c r="H24" s="2173"/>
      <c r="I24" s="994"/>
      <c r="J24" s="995"/>
      <c r="K24" s="973"/>
    </row>
    <row r="25" spans="1:11" ht="15.9" customHeight="1">
      <c r="A25" s="996"/>
      <c r="B25" s="998"/>
      <c r="C25" s="993"/>
      <c r="D25" s="993"/>
      <c r="E25" s="993"/>
      <c r="F25" s="999"/>
      <c r="G25" s="2173"/>
      <c r="H25" s="2173"/>
      <c r="I25" s="994"/>
      <c r="J25" s="995"/>
      <c r="K25" s="973"/>
    </row>
    <row r="26" spans="1:11" ht="15.9" customHeight="1">
      <c r="A26" s="996"/>
      <c r="B26" s="998"/>
      <c r="C26" s="993"/>
      <c r="D26" s="993"/>
      <c r="E26" s="997"/>
      <c r="F26" s="993"/>
      <c r="G26" s="2173"/>
      <c r="H26" s="2173"/>
      <c r="I26" s="994"/>
      <c r="J26" s="995"/>
      <c r="K26" s="973"/>
    </row>
    <row r="27" spans="1:11" ht="15.9" customHeight="1">
      <c r="A27" s="996"/>
      <c r="B27" s="998"/>
      <c r="C27" s="997"/>
      <c r="D27" s="997"/>
      <c r="E27" s="997"/>
      <c r="F27" s="993"/>
      <c r="G27" s="2173"/>
      <c r="H27" s="2173"/>
      <c r="I27" s="994"/>
      <c r="J27" s="995"/>
      <c r="K27" s="973"/>
    </row>
    <row r="28" spans="1:11" ht="15.9" customHeight="1">
      <c r="A28" s="996"/>
      <c r="B28" s="998"/>
      <c r="C28" s="997"/>
      <c r="D28" s="997"/>
      <c r="E28" s="997"/>
      <c r="F28" s="997"/>
      <c r="G28" s="2173"/>
      <c r="H28" s="2173"/>
      <c r="I28" s="994"/>
      <c r="J28" s="995"/>
      <c r="K28" s="973"/>
    </row>
    <row r="29" spans="1:11" ht="15.9" customHeight="1">
      <c r="A29" s="996"/>
      <c r="B29" s="998"/>
      <c r="C29" s="993"/>
      <c r="D29" s="993"/>
      <c r="E29" s="993"/>
      <c r="F29" s="993"/>
      <c r="G29" s="2173"/>
      <c r="H29" s="2173"/>
      <c r="I29" s="994"/>
      <c r="J29" s="995"/>
      <c r="K29" s="973"/>
    </row>
    <row r="30" spans="1:11" ht="15.9" customHeight="1">
      <c r="A30" s="996"/>
      <c r="B30" s="998"/>
      <c r="C30" s="993"/>
      <c r="D30" s="993"/>
      <c r="E30" s="993"/>
      <c r="F30" s="993"/>
      <c r="G30" s="2173"/>
      <c r="H30" s="2173"/>
      <c r="I30" s="994"/>
      <c r="J30" s="995"/>
      <c r="K30" s="973"/>
    </row>
    <row r="31" spans="1:11" ht="15.9" customHeight="1">
      <c r="A31" s="996"/>
      <c r="B31" s="998"/>
      <c r="C31" s="993"/>
      <c r="D31" s="993"/>
      <c r="E31" s="993"/>
      <c r="F31" s="993"/>
      <c r="G31" s="2173"/>
      <c r="H31" s="2173"/>
      <c r="I31" s="994"/>
      <c r="J31" s="995"/>
      <c r="K31" s="973"/>
    </row>
    <row r="32" spans="1:11" ht="15.9" customHeight="1">
      <c r="A32" s="996"/>
      <c r="B32" s="998"/>
      <c r="C32" s="993"/>
      <c r="D32" s="993"/>
      <c r="E32" s="993"/>
      <c r="F32" s="993"/>
      <c r="G32" s="2173"/>
      <c r="H32" s="2173"/>
      <c r="I32" s="994"/>
      <c r="J32" s="995"/>
      <c r="K32" s="973"/>
    </row>
    <row r="33" spans="1:13" ht="15.9" customHeight="1" thickBot="1">
      <c r="A33" s="1000"/>
      <c r="B33" s="1001"/>
      <c r="C33" s="1002"/>
      <c r="D33" s="1002"/>
      <c r="E33" s="1002"/>
      <c r="F33" s="1002"/>
      <c r="G33" s="2174"/>
      <c r="H33" s="2174"/>
      <c r="I33" s="1003"/>
      <c r="J33" s="1004"/>
      <c r="K33" s="983"/>
    </row>
    <row r="34" spans="1:13" s="332" customFormat="1" ht="16.2">
      <c r="A34" s="1005" t="s">
        <v>256</v>
      </c>
      <c r="B34" s="1006" t="s">
        <v>257</v>
      </c>
      <c r="C34" s="1006"/>
      <c r="D34" s="1006" t="s">
        <v>1912</v>
      </c>
      <c r="E34" s="1006"/>
      <c r="G34" s="1007" t="s">
        <v>1931</v>
      </c>
      <c r="H34" s="1007"/>
      <c r="J34" s="2171" t="s">
        <v>2110</v>
      </c>
      <c r="K34" s="2171"/>
      <c r="L34" s="330"/>
      <c r="M34" s="330"/>
    </row>
    <row r="35" spans="1:13" s="332" customFormat="1" ht="16.2">
      <c r="A35" s="1005"/>
      <c r="B35" s="1005"/>
      <c r="C35" s="501"/>
      <c r="D35" s="348" t="s">
        <v>1879</v>
      </c>
      <c r="E35" s="348"/>
    </row>
    <row r="36" spans="1:13" s="332" customFormat="1" ht="16.2">
      <c r="A36" s="330"/>
      <c r="B36" s="330"/>
      <c r="C36" s="330"/>
      <c r="D36" s="330"/>
      <c r="E36" s="2172"/>
      <c r="F36" s="2172"/>
    </row>
    <row r="37" spans="1:13" s="332" customFormat="1" ht="16.2">
      <c r="A37" s="330" t="s">
        <v>1932</v>
      </c>
      <c r="B37" s="330"/>
      <c r="C37" s="330"/>
      <c r="D37" s="330"/>
      <c r="E37" s="348"/>
      <c r="F37" s="348"/>
    </row>
    <row r="38" spans="1:13" s="332" customFormat="1" ht="16.2">
      <c r="A38" s="335" t="s">
        <v>1915</v>
      </c>
      <c r="B38" s="330"/>
      <c r="C38" s="330"/>
      <c r="D38" s="330"/>
      <c r="E38" s="330"/>
      <c r="F38" s="330"/>
    </row>
  </sheetData>
  <mergeCells count="37">
    <mergeCell ref="G11:H11"/>
    <mergeCell ref="H1:I1"/>
    <mergeCell ref="J1:K1"/>
    <mergeCell ref="H2:I2"/>
    <mergeCell ref="J2:K2"/>
    <mergeCell ref="D4:G4"/>
    <mergeCell ref="D6:G6"/>
    <mergeCell ref="G7:H7"/>
    <mergeCell ref="I7:J7"/>
    <mergeCell ref="G8:H8"/>
    <mergeCell ref="G9:H9"/>
    <mergeCell ref="G10:H10"/>
    <mergeCell ref="I9:J9"/>
    <mergeCell ref="G23:H23"/>
    <mergeCell ref="G12:H12"/>
    <mergeCell ref="G13:H13"/>
    <mergeCell ref="G14:H14"/>
    <mergeCell ref="G15:H15"/>
    <mergeCell ref="G16:H16"/>
    <mergeCell ref="G17:H17"/>
    <mergeCell ref="G18:H18"/>
    <mergeCell ref="G19:H19"/>
    <mergeCell ref="G20:H20"/>
    <mergeCell ref="G21:H21"/>
    <mergeCell ref="G22:H22"/>
    <mergeCell ref="J34:K34"/>
    <mergeCell ref="E36:F36"/>
    <mergeCell ref="G24:H24"/>
    <mergeCell ref="G25:H25"/>
    <mergeCell ref="G26:H26"/>
    <mergeCell ref="G27:H27"/>
    <mergeCell ref="G28:H28"/>
    <mergeCell ref="G29:H29"/>
    <mergeCell ref="G30:H30"/>
    <mergeCell ref="G31:H31"/>
    <mergeCell ref="G32:H32"/>
    <mergeCell ref="G33:H33"/>
  </mergeCells>
  <phoneticPr fontId="11" type="noConversion"/>
  <hyperlinks>
    <hyperlink ref="L1" location="預告統計資料發布時間表!A1" display="回發布時間表" xr:uid="{2D01D11E-34B6-4045-846A-4442B1BCC0F1}"/>
  </hyperlinks>
  <printOptions horizontalCentered="1"/>
  <pageMargins left="0" right="0.11811023622047245" top="0.74803149606299213" bottom="0.74803149606299213" header="0.31496062992125984" footer="0.31496062992125984"/>
  <pageSetup paperSize="9" scale="80" orientation="landscape"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KN35"/>
  <sheetViews>
    <sheetView topLeftCell="AB1" zoomScaleNormal="100" workbookViewId="0">
      <selection activeCell="AS1" sqref="AS1"/>
    </sheetView>
  </sheetViews>
  <sheetFormatPr defaultColWidth="8.69921875" defaultRowHeight="13.8"/>
  <cols>
    <col min="1" max="1" width="7" style="1011" customWidth="1"/>
    <col min="2" max="20" width="6.296875" style="1011" customWidth="1"/>
    <col min="21" max="21" width="12.19921875" style="1011" customWidth="1"/>
    <col min="22" max="22" width="11.19921875" style="1011" customWidth="1"/>
    <col min="23" max="23" width="8.69921875" style="1027" customWidth="1"/>
    <col min="24" max="24" width="6.5" style="1027" customWidth="1"/>
    <col min="25" max="42" width="6.19921875" style="1027" customWidth="1"/>
    <col min="43" max="44" width="11.8984375" style="1027" customWidth="1"/>
    <col min="45" max="65" width="8.69921875" style="1012"/>
    <col min="66" max="300" width="8.69921875" style="1011" customWidth="1"/>
    <col min="301" max="1068" width="8.69921875" style="1012" customWidth="1"/>
    <col min="1069" max="16384" width="8.69921875" style="1012"/>
  </cols>
  <sheetData>
    <row r="1" spans="1:45" s="1009" customFormat="1" ht="13.2" customHeight="1">
      <c r="A1" s="1008" t="s">
        <v>62</v>
      </c>
      <c r="B1" s="2205"/>
      <c r="C1" s="2205"/>
      <c r="D1" s="2205"/>
      <c r="S1" s="2191" t="s">
        <v>353</v>
      </c>
      <c r="T1" s="2191"/>
      <c r="U1" s="2206" t="s">
        <v>1933</v>
      </c>
      <c r="V1" s="2206"/>
      <c r="W1" s="1026" t="s">
        <v>62</v>
      </c>
      <c r="X1" s="2194"/>
      <c r="Y1" s="2194"/>
      <c r="Z1" s="2194"/>
      <c r="AA1" s="2194"/>
      <c r="AB1" s="1027"/>
      <c r="AC1" s="1027"/>
      <c r="AD1" s="1027"/>
      <c r="AE1" s="1027"/>
      <c r="AF1" s="1027"/>
      <c r="AG1" s="1027"/>
      <c r="AH1" s="1027"/>
      <c r="AI1" s="1027"/>
      <c r="AJ1" s="1027"/>
      <c r="AK1" s="1027"/>
      <c r="AL1" s="1027"/>
      <c r="AM1" s="1027"/>
      <c r="AN1" s="1027"/>
      <c r="AO1" s="2189" t="s">
        <v>353</v>
      </c>
      <c r="AP1" s="2189"/>
      <c r="AQ1" s="2195" t="s">
        <v>1933</v>
      </c>
      <c r="AR1" s="2195"/>
      <c r="AS1" s="57" t="s">
        <v>6</v>
      </c>
    </row>
    <row r="2" spans="1:45" s="1009" customFormat="1" ht="12.9" customHeight="1">
      <c r="A2" s="1008" t="s">
        <v>1934</v>
      </c>
      <c r="B2" s="1010" t="s">
        <v>1935</v>
      </c>
      <c r="C2" s="1010"/>
      <c r="D2" s="1010"/>
      <c r="E2" s="1010"/>
      <c r="F2" s="1010"/>
      <c r="G2" s="1010"/>
      <c r="H2" s="1010"/>
      <c r="I2" s="1010"/>
      <c r="J2" s="1010"/>
      <c r="K2" s="1010"/>
      <c r="L2" s="1010"/>
      <c r="M2" s="1010"/>
      <c r="N2" s="1010"/>
      <c r="O2" s="1010"/>
      <c r="P2" s="1010"/>
      <c r="Q2" s="1010"/>
      <c r="R2" s="1010"/>
      <c r="S2" s="2191" t="s">
        <v>1704</v>
      </c>
      <c r="T2" s="2191"/>
      <c r="U2" s="2207" t="s">
        <v>1936</v>
      </c>
      <c r="V2" s="2207"/>
      <c r="W2" s="1026" t="s">
        <v>1947</v>
      </c>
      <c r="X2" s="1028" t="s">
        <v>1935</v>
      </c>
      <c r="Y2" s="1028"/>
      <c r="Z2" s="1028"/>
      <c r="AA2" s="1028"/>
      <c r="AB2" s="1029"/>
      <c r="AC2" s="1029"/>
      <c r="AD2" s="1029"/>
      <c r="AE2" s="1029"/>
      <c r="AF2" s="1029"/>
      <c r="AG2" s="1029"/>
      <c r="AH2" s="1029"/>
      <c r="AI2" s="1029"/>
      <c r="AJ2" s="1029"/>
      <c r="AK2" s="1029"/>
      <c r="AL2" s="1029"/>
      <c r="AM2" s="1029"/>
      <c r="AN2" s="1029"/>
      <c r="AO2" s="2189" t="s">
        <v>1704</v>
      </c>
      <c r="AP2" s="2189"/>
      <c r="AQ2" s="2196" t="s">
        <v>1936</v>
      </c>
      <c r="AR2" s="2196"/>
    </row>
    <row r="3" spans="1:45" ht="23.25" customHeight="1">
      <c r="G3" s="2204" t="s">
        <v>1937</v>
      </c>
      <c r="H3" s="2204"/>
      <c r="I3" s="2204"/>
      <c r="J3" s="2204"/>
      <c r="K3" s="2204"/>
      <c r="L3" s="2204"/>
      <c r="M3" s="2204"/>
      <c r="N3" s="2204"/>
      <c r="O3" s="2204"/>
      <c r="AC3" s="2197" t="s">
        <v>1948</v>
      </c>
      <c r="AD3" s="2197"/>
      <c r="AE3" s="2197"/>
      <c r="AF3" s="2197"/>
      <c r="AG3" s="2197"/>
      <c r="AH3" s="2197"/>
      <c r="AI3" s="2197"/>
      <c r="AJ3" s="2197"/>
      <c r="AK3" s="2197"/>
      <c r="AL3" s="2197"/>
      <c r="AM3" s="2197"/>
      <c r="AQ3" s="1030" t="s">
        <v>1938</v>
      </c>
      <c r="AR3" s="1031" t="s">
        <v>1939</v>
      </c>
    </row>
    <row r="4" spans="1:45" ht="12" customHeight="1">
      <c r="J4" s="2201" t="s">
        <v>2013</v>
      </c>
      <c r="K4" s="2201"/>
      <c r="L4" s="2201"/>
      <c r="AG4" s="2198" t="s">
        <v>2013</v>
      </c>
      <c r="AH4" s="2198"/>
      <c r="AI4" s="2198"/>
      <c r="AJ4" s="2198"/>
      <c r="AK4" s="1032"/>
    </row>
    <row r="5" spans="1:45" ht="12" customHeight="1">
      <c r="A5" s="1013"/>
      <c r="B5" s="1013"/>
      <c r="C5" s="1013"/>
      <c r="D5" s="1013"/>
      <c r="E5" s="1013"/>
      <c r="F5" s="1013"/>
      <c r="G5" s="1013"/>
      <c r="H5" s="1013"/>
      <c r="I5" s="1013"/>
      <c r="J5" s="1013"/>
      <c r="K5" s="1013"/>
      <c r="L5" s="1013"/>
      <c r="M5" s="1013"/>
      <c r="N5" s="1013"/>
      <c r="O5" s="1013"/>
      <c r="P5" s="1013"/>
      <c r="Q5" s="1013"/>
      <c r="R5" s="1013"/>
      <c r="S5" s="1013"/>
      <c r="T5" s="1013"/>
      <c r="U5" s="1014" t="s">
        <v>1938</v>
      </c>
      <c r="V5" s="1015" t="s">
        <v>1939</v>
      </c>
      <c r="W5" s="1029"/>
      <c r="X5" s="1029"/>
      <c r="Y5" s="1029"/>
      <c r="Z5" s="1029"/>
      <c r="AA5" s="1029"/>
      <c r="AB5" s="1029"/>
      <c r="AC5" s="1029"/>
      <c r="AD5" s="1029"/>
      <c r="AE5" s="1029"/>
      <c r="AF5" s="1029"/>
      <c r="AG5" s="1029"/>
      <c r="AH5" s="1029"/>
      <c r="AI5" s="1029"/>
      <c r="AJ5" s="1029"/>
      <c r="AK5" s="1029"/>
      <c r="AL5" s="1029"/>
      <c r="AM5" s="1029"/>
      <c r="AN5" s="1029"/>
      <c r="AO5" s="1029"/>
      <c r="AP5" s="1029"/>
      <c r="AQ5" s="1029"/>
      <c r="AR5" s="1029"/>
    </row>
    <row r="6" spans="1:45" s="1009" customFormat="1" ht="15.75" customHeight="1">
      <c r="A6" s="2202" t="s">
        <v>1940</v>
      </c>
      <c r="B6" s="2191" t="s">
        <v>361</v>
      </c>
      <c r="C6" s="2191"/>
      <c r="D6" s="2191"/>
      <c r="E6" s="2191" t="s">
        <v>1941</v>
      </c>
      <c r="F6" s="2191"/>
      <c r="G6" s="2191"/>
      <c r="H6" s="2191"/>
      <c r="I6" s="2191"/>
      <c r="J6" s="2191"/>
      <c r="K6" s="2191"/>
      <c r="L6" s="2191"/>
      <c r="M6" s="2191"/>
      <c r="N6" s="2191" t="s">
        <v>1942</v>
      </c>
      <c r="O6" s="2191"/>
      <c r="P6" s="2191"/>
      <c r="Q6" s="2191"/>
      <c r="R6" s="2191"/>
      <c r="S6" s="2191"/>
      <c r="T6" s="2191"/>
      <c r="U6" s="2191"/>
      <c r="V6" s="2203"/>
      <c r="W6" s="2199" t="s">
        <v>1940</v>
      </c>
      <c r="X6" s="2189" t="s">
        <v>1949</v>
      </c>
      <c r="Y6" s="2189"/>
      <c r="Z6" s="2189"/>
      <c r="AA6" s="2189"/>
      <c r="AB6" s="2189"/>
      <c r="AC6" s="2189"/>
      <c r="AD6" s="2189"/>
      <c r="AE6" s="2189"/>
      <c r="AF6" s="2189"/>
      <c r="AG6" s="2189"/>
      <c r="AH6" s="2189"/>
      <c r="AI6" s="2189"/>
      <c r="AJ6" s="2189" t="s">
        <v>1950</v>
      </c>
      <c r="AK6" s="2189"/>
      <c r="AL6" s="2189"/>
      <c r="AM6" s="2189" t="s">
        <v>1951</v>
      </c>
      <c r="AN6" s="2189"/>
      <c r="AO6" s="2189"/>
      <c r="AP6" s="2200" t="s">
        <v>1952</v>
      </c>
      <c r="AQ6" s="2200"/>
      <c r="AR6" s="2200"/>
    </row>
    <row r="7" spans="1:45" s="1009" customFormat="1" ht="15.75" customHeight="1">
      <c r="A7" s="2202"/>
      <c r="B7" s="2191" t="s">
        <v>1522</v>
      </c>
      <c r="C7" s="2191" t="s">
        <v>1943</v>
      </c>
      <c r="D7" s="2191" t="s">
        <v>1944</v>
      </c>
      <c r="E7" s="2191" t="s">
        <v>1522</v>
      </c>
      <c r="F7" s="2191"/>
      <c r="G7" s="2191"/>
      <c r="H7" s="2191" t="s">
        <v>1522</v>
      </c>
      <c r="I7" s="2192" t="s">
        <v>1943</v>
      </c>
      <c r="J7" s="2192"/>
      <c r="K7" s="2191" t="s">
        <v>1522</v>
      </c>
      <c r="L7" s="2192" t="s">
        <v>1944</v>
      </c>
      <c r="M7" s="2192"/>
      <c r="N7" s="2191" t="s">
        <v>1522</v>
      </c>
      <c r="O7" s="2191"/>
      <c r="P7" s="2191"/>
      <c r="Q7" s="2191" t="s">
        <v>1522</v>
      </c>
      <c r="R7" s="2192" t="s">
        <v>1943</v>
      </c>
      <c r="S7" s="2192"/>
      <c r="T7" s="2191" t="s">
        <v>1522</v>
      </c>
      <c r="U7" s="2192" t="s">
        <v>1944</v>
      </c>
      <c r="V7" s="2193"/>
      <c r="W7" s="2199"/>
      <c r="X7" s="2189" t="s">
        <v>1522</v>
      </c>
      <c r="Y7" s="2189"/>
      <c r="Z7" s="2189"/>
      <c r="AA7" s="2189"/>
      <c r="AB7" s="2189" t="s">
        <v>1522</v>
      </c>
      <c r="AC7" s="2190" t="s">
        <v>1943</v>
      </c>
      <c r="AD7" s="2190"/>
      <c r="AE7" s="2190"/>
      <c r="AF7" s="2189" t="s">
        <v>1522</v>
      </c>
      <c r="AG7" s="2190" t="s">
        <v>1944</v>
      </c>
      <c r="AH7" s="2190"/>
      <c r="AI7" s="2190"/>
      <c r="AJ7" s="2189" t="s">
        <v>366</v>
      </c>
      <c r="AK7" s="2188" t="s">
        <v>1953</v>
      </c>
      <c r="AL7" s="2188" t="s">
        <v>1954</v>
      </c>
      <c r="AM7" s="2189" t="s">
        <v>366</v>
      </c>
      <c r="AN7" s="2188" t="s">
        <v>1953</v>
      </c>
      <c r="AO7" s="2188" t="s">
        <v>1954</v>
      </c>
      <c r="AP7" s="2189" t="s">
        <v>366</v>
      </c>
      <c r="AQ7" s="2188" t="s">
        <v>1953</v>
      </c>
      <c r="AR7" s="2188" t="s">
        <v>1954</v>
      </c>
    </row>
    <row r="8" spans="1:45" s="1009" customFormat="1" ht="27" customHeight="1">
      <c r="A8" s="2202"/>
      <c r="B8" s="2191"/>
      <c r="C8" s="2191"/>
      <c r="D8" s="2191"/>
      <c r="E8" s="1008" t="s">
        <v>366</v>
      </c>
      <c r="F8" s="1008" t="s">
        <v>1945</v>
      </c>
      <c r="G8" s="1016" t="s">
        <v>1946</v>
      </c>
      <c r="H8" s="2191"/>
      <c r="I8" s="1016" t="s">
        <v>1945</v>
      </c>
      <c r="J8" s="1016" t="s">
        <v>1946</v>
      </c>
      <c r="K8" s="2191"/>
      <c r="L8" s="1016" t="s">
        <v>1945</v>
      </c>
      <c r="M8" s="1016" t="s">
        <v>1946</v>
      </c>
      <c r="N8" s="1008" t="s">
        <v>366</v>
      </c>
      <c r="O8" s="1008" t="s">
        <v>1945</v>
      </c>
      <c r="P8" s="1016" t="s">
        <v>1946</v>
      </c>
      <c r="Q8" s="2191"/>
      <c r="R8" s="1016" t="s">
        <v>1945</v>
      </c>
      <c r="S8" s="1016" t="s">
        <v>1946</v>
      </c>
      <c r="T8" s="2191"/>
      <c r="U8" s="1016" t="s">
        <v>1945</v>
      </c>
      <c r="V8" s="1017" t="s">
        <v>1946</v>
      </c>
      <c r="W8" s="2199"/>
      <c r="X8" s="1026" t="s">
        <v>366</v>
      </c>
      <c r="Y8" s="1026" t="s">
        <v>1945</v>
      </c>
      <c r="Z8" s="1033" t="s">
        <v>1946</v>
      </c>
      <c r="AA8" s="1033" t="s">
        <v>1580</v>
      </c>
      <c r="AB8" s="2189"/>
      <c r="AC8" s="1033" t="s">
        <v>1945</v>
      </c>
      <c r="AD8" s="1033" t="s">
        <v>1946</v>
      </c>
      <c r="AE8" s="1033" t="s">
        <v>1580</v>
      </c>
      <c r="AF8" s="2189"/>
      <c r="AG8" s="1033" t="s">
        <v>1945</v>
      </c>
      <c r="AH8" s="1033" t="s">
        <v>1946</v>
      </c>
      <c r="AI8" s="1033" t="s">
        <v>1580</v>
      </c>
      <c r="AJ8" s="2189"/>
      <c r="AK8" s="2188"/>
      <c r="AL8" s="2188"/>
      <c r="AM8" s="2189"/>
      <c r="AN8" s="2188"/>
      <c r="AO8" s="2188"/>
      <c r="AP8" s="2189"/>
      <c r="AQ8" s="2188"/>
      <c r="AR8" s="2188"/>
    </row>
    <row r="9" spans="1:45" s="1009" customFormat="1" ht="15" customHeight="1">
      <c r="A9" s="1250" t="s">
        <v>361</v>
      </c>
      <c r="B9" s="1245">
        <v>1</v>
      </c>
      <c r="C9" s="1245">
        <v>1</v>
      </c>
      <c r="D9" s="1245">
        <v>0</v>
      </c>
      <c r="E9" s="1245">
        <v>1</v>
      </c>
      <c r="F9" s="1245">
        <v>1</v>
      </c>
      <c r="G9" s="1245">
        <v>0</v>
      </c>
      <c r="H9" s="1245">
        <v>1</v>
      </c>
      <c r="I9" s="1245">
        <v>1</v>
      </c>
      <c r="J9" s="1245">
        <v>0</v>
      </c>
      <c r="K9" s="1245">
        <v>0</v>
      </c>
      <c r="L9" s="1245">
        <v>0</v>
      </c>
      <c r="M9" s="1245">
        <v>0</v>
      </c>
      <c r="N9" s="1245">
        <v>0</v>
      </c>
      <c r="O9" s="1245">
        <v>0</v>
      </c>
      <c r="P9" s="1245">
        <v>0</v>
      </c>
      <c r="Q9" s="1245">
        <v>0</v>
      </c>
      <c r="R9" s="1245">
        <v>0</v>
      </c>
      <c r="S9" s="1245">
        <v>0</v>
      </c>
      <c r="T9" s="1245">
        <v>0</v>
      </c>
      <c r="U9" s="1245">
        <v>0</v>
      </c>
      <c r="V9" s="1246">
        <v>0</v>
      </c>
      <c r="W9" s="1249" t="s">
        <v>361</v>
      </c>
      <c r="X9" s="1245">
        <v>0</v>
      </c>
      <c r="Y9" s="1245">
        <v>0</v>
      </c>
      <c r="Z9" s="1245">
        <v>0</v>
      </c>
      <c r="AA9" s="1245">
        <v>0</v>
      </c>
      <c r="AB9" s="1245">
        <v>0</v>
      </c>
      <c r="AC9" s="1245">
        <v>0</v>
      </c>
      <c r="AD9" s="1245">
        <v>0</v>
      </c>
      <c r="AE9" s="1245">
        <v>0</v>
      </c>
      <c r="AF9" s="1245">
        <v>0</v>
      </c>
      <c r="AG9" s="1245">
        <v>0</v>
      </c>
      <c r="AH9" s="1245">
        <v>0</v>
      </c>
      <c r="AI9" s="1245">
        <v>0</v>
      </c>
      <c r="AJ9" s="1245">
        <v>0</v>
      </c>
      <c r="AK9" s="1245">
        <v>0</v>
      </c>
      <c r="AL9" s="1245">
        <v>0</v>
      </c>
      <c r="AM9" s="1245">
        <v>0</v>
      </c>
      <c r="AN9" s="1245">
        <v>0</v>
      </c>
      <c r="AO9" s="1245">
        <v>0</v>
      </c>
      <c r="AP9" s="1245">
        <v>0</v>
      </c>
      <c r="AQ9" s="1245">
        <v>0</v>
      </c>
      <c r="AR9" s="1246">
        <v>0</v>
      </c>
    </row>
    <row r="10" spans="1:45" ht="15" customHeight="1">
      <c r="A10" s="1018"/>
      <c r="B10" s="1019"/>
      <c r="C10" s="1019"/>
      <c r="D10" s="1019"/>
      <c r="E10" s="1019"/>
      <c r="F10" s="1019"/>
      <c r="G10" s="1019"/>
      <c r="H10" s="1019"/>
      <c r="I10" s="1019"/>
      <c r="J10" s="1019"/>
      <c r="K10" s="1019"/>
      <c r="L10" s="1019"/>
      <c r="M10" s="1019"/>
      <c r="N10" s="1019"/>
      <c r="O10" s="1019"/>
      <c r="P10" s="1019"/>
      <c r="Q10" s="1019"/>
      <c r="R10" s="1019"/>
      <c r="S10" s="1019"/>
      <c r="T10" s="1019"/>
      <c r="U10" s="1019"/>
      <c r="V10" s="1020"/>
      <c r="W10" s="1035"/>
      <c r="X10" s="1034"/>
      <c r="Y10" s="1034"/>
      <c r="Z10" s="1034"/>
      <c r="AA10" s="1034"/>
      <c r="AB10" s="1034"/>
      <c r="AC10" s="1034"/>
      <c r="AD10" s="1034"/>
      <c r="AE10" s="1034"/>
      <c r="AF10" s="1034"/>
      <c r="AG10" s="1034"/>
      <c r="AH10" s="1034"/>
      <c r="AI10" s="1034"/>
      <c r="AJ10" s="1034"/>
      <c r="AK10" s="1034"/>
      <c r="AL10" s="1034"/>
      <c r="AM10" s="1034"/>
      <c r="AN10" s="1034"/>
      <c r="AO10" s="1034"/>
      <c r="AP10" s="1034"/>
      <c r="AQ10" s="1034"/>
      <c r="AR10" s="52"/>
    </row>
    <row r="11" spans="1:45" ht="15" customHeight="1">
      <c r="A11" s="1021"/>
      <c r="B11" s="1019"/>
      <c r="C11" s="1019"/>
      <c r="D11" s="1019"/>
      <c r="E11" s="1019"/>
      <c r="F11" s="1019"/>
      <c r="G11" s="1019"/>
      <c r="H11" s="1019"/>
      <c r="I11" s="1019"/>
      <c r="J11" s="1019"/>
      <c r="K11" s="1019"/>
      <c r="L11" s="1019"/>
      <c r="M11" s="1019"/>
      <c r="N11" s="1019"/>
      <c r="O11" s="1019"/>
      <c r="P11" s="1019"/>
      <c r="Q11" s="1019"/>
      <c r="R11" s="1019"/>
      <c r="S11" s="1019"/>
      <c r="T11" s="1019"/>
      <c r="U11" s="1019"/>
      <c r="V11" s="1020"/>
      <c r="W11" s="1036"/>
      <c r="X11" s="1034"/>
      <c r="Y11" s="1034"/>
      <c r="Z11" s="1034"/>
      <c r="AA11" s="1034"/>
      <c r="AB11" s="1034"/>
      <c r="AC11" s="1034"/>
      <c r="AD11" s="1034"/>
      <c r="AE11" s="1034"/>
      <c r="AF11" s="1034"/>
      <c r="AG11" s="1034"/>
      <c r="AH11" s="1034"/>
      <c r="AI11" s="1034"/>
      <c r="AJ11" s="1034"/>
      <c r="AK11" s="1034"/>
      <c r="AL11" s="1034"/>
      <c r="AM11" s="1034"/>
      <c r="AN11" s="1034"/>
      <c r="AO11" s="1034"/>
      <c r="AP11" s="1034"/>
      <c r="AQ11" s="1034"/>
      <c r="AR11" s="52"/>
    </row>
    <row r="12" spans="1:45" ht="15" customHeight="1">
      <c r="A12" s="1021"/>
      <c r="B12" s="1019"/>
      <c r="C12" s="1019"/>
      <c r="D12" s="1019"/>
      <c r="E12" s="1019"/>
      <c r="F12" s="1019"/>
      <c r="G12" s="1019"/>
      <c r="H12" s="1019"/>
      <c r="I12" s="1019"/>
      <c r="J12" s="1019"/>
      <c r="K12" s="1019"/>
      <c r="L12" s="1019"/>
      <c r="M12" s="1019"/>
      <c r="N12" s="1019"/>
      <c r="O12" s="1019"/>
      <c r="P12" s="1019"/>
      <c r="Q12" s="1019"/>
      <c r="R12" s="1019"/>
      <c r="S12" s="1019"/>
      <c r="T12" s="1019"/>
      <c r="U12" s="1019"/>
      <c r="V12" s="1020"/>
      <c r="W12" s="1036"/>
      <c r="X12" s="1034"/>
      <c r="Y12" s="1034"/>
      <c r="Z12" s="1034"/>
      <c r="AA12" s="1034"/>
      <c r="AB12" s="1034"/>
      <c r="AC12" s="1034"/>
      <c r="AD12" s="1034"/>
      <c r="AE12" s="1034"/>
      <c r="AF12" s="1034"/>
      <c r="AG12" s="1034"/>
      <c r="AH12" s="1034"/>
      <c r="AI12" s="1034"/>
      <c r="AJ12" s="1034"/>
      <c r="AK12" s="1034"/>
      <c r="AL12" s="1034"/>
      <c r="AM12" s="1034"/>
      <c r="AN12" s="1034"/>
      <c r="AO12" s="1034"/>
      <c r="AP12" s="1034"/>
      <c r="AQ12" s="1034"/>
      <c r="AR12" s="52"/>
    </row>
    <row r="13" spans="1:45" ht="15" customHeight="1">
      <c r="A13" s="1021"/>
      <c r="B13" s="1019"/>
      <c r="C13" s="1019"/>
      <c r="D13" s="1019"/>
      <c r="E13" s="1019"/>
      <c r="F13" s="1019"/>
      <c r="G13" s="1019"/>
      <c r="H13" s="1019"/>
      <c r="I13" s="1019"/>
      <c r="J13" s="1019"/>
      <c r="K13" s="1019"/>
      <c r="L13" s="1019"/>
      <c r="M13" s="1019"/>
      <c r="N13" s="1019"/>
      <c r="O13" s="1019"/>
      <c r="P13" s="1019"/>
      <c r="Q13" s="1019"/>
      <c r="R13" s="1019"/>
      <c r="S13" s="1019"/>
      <c r="T13" s="1019"/>
      <c r="U13" s="1019"/>
      <c r="V13" s="1020"/>
      <c r="W13" s="1036"/>
      <c r="X13" s="1034"/>
      <c r="Y13" s="1034"/>
      <c r="Z13" s="1034"/>
      <c r="AA13" s="1034"/>
      <c r="AB13" s="1034"/>
      <c r="AC13" s="1034"/>
      <c r="AD13" s="1034"/>
      <c r="AE13" s="1034"/>
      <c r="AF13" s="1034"/>
      <c r="AG13" s="1034"/>
      <c r="AH13" s="1034"/>
      <c r="AI13" s="1034"/>
      <c r="AJ13" s="1034"/>
      <c r="AK13" s="1034"/>
      <c r="AL13" s="1034"/>
      <c r="AM13" s="1034"/>
      <c r="AN13" s="1034"/>
      <c r="AO13" s="1034"/>
      <c r="AP13" s="1034"/>
      <c r="AQ13" s="1034"/>
      <c r="AR13" s="52"/>
    </row>
    <row r="14" spans="1:45" ht="15" customHeight="1">
      <c r="A14" s="1021"/>
      <c r="B14" s="1019"/>
      <c r="C14" s="1019"/>
      <c r="D14" s="1019"/>
      <c r="E14" s="1019"/>
      <c r="F14" s="1019"/>
      <c r="G14" s="1019"/>
      <c r="H14" s="1019"/>
      <c r="I14" s="1019"/>
      <c r="J14" s="1019"/>
      <c r="K14" s="1019"/>
      <c r="L14" s="1019"/>
      <c r="M14" s="1019"/>
      <c r="N14" s="1019"/>
      <c r="O14" s="1019"/>
      <c r="P14" s="1019"/>
      <c r="Q14" s="1019"/>
      <c r="R14" s="1019"/>
      <c r="S14" s="1019"/>
      <c r="T14" s="1019"/>
      <c r="U14" s="1019"/>
      <c r="V14" s="1020"/>
      <c r="W14" s="1036"/>
      <c r="X14" s="1034"/>
      <c r="Y14" s="1034"/>
      <c r="Z14" s="1034"/>
      <c r="AA14" s="1034"/>
      <c r="AB14" s="1034"/>
      <c r="AC14" s="1034"/>
      <c r="AD14" s="1034"/>
      <c r="AE14" s="1034"/>
      <c r="AF14" s="1034"/>
      <c r="AG14" s="1034"/>
      <c r="AH14" s="1034"/>
      <c r="AI14" s="1034"/>
      <c r="AJ14" s="1034"/>
      <c r="AK14" s="1034"/>
      <c r="AL14" s="1034"/>
      <c r="AM14" s="1034"/>
      <c r="AN14" s="1034"/>
      <c r="AO14" s="1034"/>
      <c r="AP14" s="1034"/>
      <c r="AQ14" s="1034"/>
      <c r="AR14" s="52"/>
    </row>
    <row r="15" spans="1:45" ht="15" customHeight="1">
      <c r="A15" s="1021"/>
      <c r="B15" s="1019"/>
      <c r="C15" s="1019"/>
      <c r="D15" s="1019"/>
      <c r="E15" s="1019"/>
      <c r="F15" s="1019"/>
      <c r="G15" s="1019"/>
      <c r="H15" s="1019"/>
      <c r="I15" s="1019"/>
      <c r="J15" s="1019"/>
      <c r="K15" s="1019"/>
      <c r="L15" s="1019"/>
      <c r="M15" s="1019"/>
      <c r="N15" s="1019"/>
      <c r="O15" s="1019"/>
      <c r="P15" s="1019"/>
      <c r="Q15" s="1019"/>
      <c r="R15" s="1019"/>
      <c r="S15" s="1019"/>
      <c r="T15" s="1019"/>
      <c r="U15" s="1019"/>
      <c r="V15" s="1020"/>
      <c r="W15" s="1036"/>
      <c r="X15" s="1034"/>
      <c r="Y15" s="1034"/>
      <c r="Z15" s="1034"/>
      <c r="AA15" s="1034"/>
      <c r="AB15" s="1034"/>
      <c r="AC15" s="1034"/>
      <c r="AD15" s="1034"/>
      <c r="AE15" s="1034"/>
      <c r="AF15" s="1034"/>
      <c r="AG15" s="1034"/>
      <c r="AH15" s="1034"/>
      <c r="AI15" s="1034"/>
      <c r="AJ15" s="1034"/>
      <c r="AK15" s="1034"/>
      <c r="AL15" s="1034"/>
      <c r="AM15" s="1034"/>
      <c r="AN15" s="1034"/>
      <c r="AO15" s="1034"/>
      <c r="AP15" s="1034"/>
      <c r="AQ15" s="1034"/>
      <c r="AR15" s="52"/>
    </row>
    <row r="16" spans="1:45" ht="15" customHeight="1">
      <c r="A16" s="1021"/>
      <c r="B16" s="1019"/>
      <c r="C16" s="1019"/>
      <c r="D16" s="1019"/>
      <c r="E16" s="1019"/>
      <c r="F16" s="1019"/>
      <c r="G16" s="1019"/>
      <c r="H16" s="1019"/>
      <c r="I16" s="1019"/>
      <c r="J16" s="1019"/>
      <c r="K16" s="1019"/>
      <c r="L16" s="1019"/>
      <c r="M16" s="1019"/>
      <c r="N16" s="1019"/>
      <c r="O16" s="1019"/>
      <c r="P16" s="1019"/>
      <c r="Q16" s="1019"/>
      <c r="R16" s="1019"/>
      <c r="S16" s="1019"/>
      <c r="T16" s="1019"/>
      <c r="U16" s="1019"/>
      <c r="V16" s="1020"/>
      <c r="W16" s="1036"/>
      <c r="X16" s="1034"/>
      <c r="Y16" s="1034"/>
      <c r="Z16" s="1034"/>
      <c r="AA16" s="1034"/>
      <c r="AB16" s="1034"/>
      <c r="AC16" s="1034"/>
      <c r="AD16" s="1034"/>
      <c r="AE16" s="1034"/>
      <c r="AF16" s="1034"/>
      <c r="AG16" s="1034"/>
      <c r="AH16" s="1034"/>
      <c r="AI16" s="1034"/>
      <c r="AJ16" s="1034"/>
      <c r="AK16" s="1034"/>
      <c r="AL16" s="1034"/>
      <c r="AM16" s="1034"/>
      <c r="AN16" s="1034"/>
      <c r="AO16" s="1034"/>
      <c r="AP16" s="1034"/>
      <c r="AQ16" s="1034"/>
      <c r="AR16" s="52"/>
    </row>
    <row r="17" spans="1:44" ht="15" customHeight="1">
      <c r="A17" s="1021"/>
      <c r="B17" s="1019"/>
      <c r="C17" s="1019"/>
      <c r="D17" s="1019"/>
      <c r="E17" s="1019"/>
      <c r="F17" s="1019"/>
      <c r="G17" s="1019"/>
      <c r="H17" s="1019"/>
      <c r="I17" s="1019"/>
      <c r="J17" s="1019"/>
      <c r="K17" s="1019"/>
      <c r="L17" s="1019"/>
      <c r="M17" s="1019"/>
      <c r="N17" s="1019"/>
      <c r="O17" s="1019"/>
      <c r="P17" s="1019"/>
      <c r="Q17" s="1019"/>
      <c r="R17" s="1019"/>
      <c r="S17" s="1019"/>
      <c r="T17" s="1019"/>
      <c r="U17" s="1019"/>
      <c r="V17" s="1020"/>
      <c r="W17" s="1036"/>
      <c r="X17" s="1034"/>
      <c r="Y17" s="1034"/>
      <c r="Z17" s="1034"/>
      <c r="AA17" s="1034"/>
      <c r="AB17" s="1034"/>
      <c r="AC17" s="1034"/>
      <c r="AD17" s="1034"/>
      <c r="AE17" s="1034"/>
      <c r="AF17" s="1034"/>
      <c r="AG17" s="1034"/>
      <c r="AH17" s="1034"/>
      <c r="AI17" s="1034"/>
      <c r="AJ17" s="1034"/>
      <c r="AK17" s="1034"/>
      <c r="AL17" s="1034"/>
      <c r="AM17" s="1034"/>
      <c r="AN17" s="1034"/>
      <c r="AO17" s="1034"/>
      <c r="AP17" s="1034"/>
      <c r="AQ17" s="1034"/>
      <c r="AR17" s="52"/>
    </row>
    <row r="18" spans="1:44" ht="15" customHeight="1">
      <c r="A18" s="1021"/>
      <c r="B18" s="1019"/>
      <c r="C18" s="1019"/>
      <c r="D18" s="1019"/>
      <c r="E18" s="1019"/>
      <c r="F18" s="1019"/>
      <c r="G18" s="1019"/>
      <c r="H18" s="1019"/>
      <c r="I18" s="1019"/>
      <c r="J18" s="1019"/>
      <c r="K18" s="1019"/>
      <c r="L18" s="1019"/>
      <c r="M18" s="1019"/>
      <c r="N18" s="1019"/>
      <c r="O18" s="1019"/>
      <c r="P18" s="1019"/>
      <c r="Q18" s="1019"/>
      <c r="R18" s="1019"/>
      <c r="S18" s="1019"/>
      <c r="T18" s="1019"/>
      <c r="U18" s="1019"/>
      <c r="V18" s="1020"/>
      <c r="W18" s="1036"/>
      <c r="X18" s="1034"/>
      <c r="Y18" s="1034"/>
      <c r="Z18" s="1034"/>
      <c r="AA18" s="1034"/>
      <c r="AB18" s="1034"/>
      <c r="AC18" s="1034"/>
      <c r="AD18" s="1034"/>
      <c r="AE18" s="1034"/>
      <c r="AF18" s="1034"/>
      <c r="AG18" s="1034"/>
      <c r="AH18" s="1034"/>
      <c r="AI18" s="1034"/>
      <c r="AJ18" s="1034"/>
      <c r="AK18" s="1034"/>
      <c r="AL18" s="1034"/>
      <c r="AM18" s="1034"/>
      <c r="AN18" s="1034"/>
      <c r="AO18" s="1034"/>
      <c r="AP18" s="1034"/>
      <c r="AQ18" s="1034"/>
      <c r="AR18" s="52"/>
    </row>
    <row r="19" spans="1:44" ht="15" customHeight="1">
      <c r="A19" s="1021"/>
      <c r="B19" s="1019"/>
      <c r="C19" s="1019"/>
      <c r="D19" s="1019"/>
      <c r="E19" s="1019"/>
      <c r="F19" s="1019"/>
      <c r="G19" s="1019"/>
      <c r="H19" s="1019"/>
      <c r="I19" s="1019"/>
      <c r="J19" s="1019"/>
      <c r="K19" s="1019"/>
      <c r="L19" s="1019"/>
      <c r="M19" s="1019"/>
      <c r="N19" s="1019"/>
      <c r="O19" s="1019"/>
      <c r="P19" s="1019"/>
      <c r="Q19" s="1019"/>
      <c r="R19" s="1019"/>
      <c r="S19" s="1019"/>
      <c r="T19" s="1019"/>
      <c r="U19" s="1019"/>
      <c r="V19" s="1020"/>
      <c r="W19" s="1036"/>
      <c r="X19" s="1034"/>
      <c r="Y19" s="1034"/>
      <c r="Z19" s="1034"/>
      <c r="AA19" s="1034"/>
      <c r="AB19" s="1034"/>
      <c r="AC19" s="1034"/>
      <c r="AD19" s="1034"/>
      <c r="AE19" s="1034"/>
      <c r="AF19" s="1034"/>
      <c r="AG19" s="1034"/>
      <c r="AH19" s="1034"/>
      <c r="AI19" s="1034"/>
      <c r="AJ19" s="1034"/>
      <c r="AK19" s="1034"/>
      <c r="AL19" s="1034"/>
      <c r="AM19" s="1034"/>
      <c r="AN19" s="1034"/>
      <c r="AO19" s="1034"/>
      <c r="AP19" s="1034"/>
      <c r="AQ19" s="1034"/>
      <c r="AR19" s="52"/>
    </row>
    <row r="20" spans="1:44" ht="15" customHeight="1">
      <c r="A20" s="1021"/>
      <c r="B20" s="1019"/>
      <c r="C20" s="1019"/>
      <c r="D20" s="1019"/>
      <c r="E20" s="1019"/>
      <c r="F20" s="1019"/>
      <c r="G20" s="1019"/>
      <c r="H20" s="1019"/>
      <c r="I20" s="1019"/>
      <c r="J20" s="1019"/>
      <c r="K20" s="1019"/>
      <c r="L20" s="1019"/>
      <c r="M20" s="1019"/>
      <c r="N20" s="1019"/>
      <c r="O20" s="1019"/>
      <c r="P20" s="1019"/>
      <c r="Q20" s="1019"/>
      <c r="R20" s="1019"/>
      <c r="S20" s="1019"/>
      <c r="T20" s="1019"/>
      <c r="U20" s="1019"/>
      <c r="V20" s="1020"/>
      <c r="W20" s="1036"/>
      <c r="X20" s="1034"/>
      <c r="Y20" s="1034"/>
      <c r="Z20" s="1034"/>
      <c r="AA20" s="1034"/>
      <c r="AB20" s="1034"/>
      <c r="AC20" s="1034"/>
      <c r="AD20" s="1034"/>
      <c r="AE20" s="1034"/>
      <c r="AF20" s="1034"/>
      <c r="AG20" s="1034"/>
      <c r="AH20" s="1034"/>
      <c r="AI20" s="1034"/>
      <c r="AJ20" s="1034"/>
      <c r="AK20" s="1034"/>
      <c r="AL20" s="1034"/>
      <c r="AM20" s="1034"/>
      <c r="AN20" s="1034"/>
      <c r="AO20" s="1034"/>
      <c r="AP20" s="1034"/>
      <c r="AQ20" s="1034"/>
      <c r="AR20" s="52"/>
    </row>
    <row r="21" spans="1:44" ht="15" customHeight="1">
      <c r="A21" s="1021"/>
      <c r="B21" s="1019"/>
      <c r="C21" s="1019"/>
      <c r="D21" s="1019"/>
      <c r="E21" s="1019"/>
      <c r="F21" s="1019"/>
      <c r="G21" s="1019"/>
      <c r="H21" s="1019"/>
      <c r="I21" s="1019"/>
      <c r="J21" s="1019"/>
      <c r="K21" s="1019"/>
      <c r="L21" s="1019"/>
      <c r="M21" s="1019"/>
      <c r="N21" s="1019"/>
      <c r="O21" s="1019"/>
      <c r="P21" s="1019"/>
      <c r="Q21" s="1019"/>
      <c r="R21" s="1019"/>
      <c r="S21" s="1019"/>
      <c r="T21" s="1019"/>
      <c r="U21" s="1019"/>
      <c r="V21" s="1020"/>
      <c r="W21" s="1036"/>
      <c r="X21" s="1034"/>
      <c r="Y21" s="1034"/>
      <c r="Z21" s="1034"/>
      <c r="AA21" s="1034"/>
      <c r="AB21" s="1034"/>
      <c r="AC21" s="1034"/>
      <c r="AD21" s="1034"/>
      <c r="AE21" s="1034"/>
      <c r="AF21" s="1034"/>
      <c r="AG21" s="1034"/>
      <c r="AH21" s="1034"/>
      <c r="AI21" s="1034"/>
      <c r="AJ21" s="1034"/>
      <c r="AK21" s="1034"/>
      <c r="AL21" s="1034"/>
      <c r="AM21" s="1034"/>
      <c r="AN21" s="1034"/>
      <c r="AO21" s="1034"/>
      <c r="AP21" s="1034"/>
      <c r="AQ21" s="1034"/>
      <c r="AR21" s="52"/>
    </row>
    <row r="22" spans="1:44" ht="15" customHeight="1">
      <c r="A22" s="1021"/>
      <c r="B22" s="1019"/>
      <c r="C22" s="1019"/>
      <c r="D22" s="1019"/>
      <c r="E22" s="1019"/>
      <c r="F22" s="1019"/>
      <c r="G22" s="1019"/>
      <c r="H22" s="1019"/>
      <c r="I22" s="1019"/>
      <c r="J22" s="1019"/>
      <c r="K22" s="1019"/>
      <c r="L22" s="1019"/>
      <c r="M22" s="1019"/>
      <c r="N22" s="1019"/>
      <c r="O22" s="1019"/>
      <c r="P22" s="1019"/>
      <c r="Q22" s="1019"/>
      <c r="R22" s="1019"/>
      <c r="S22" s="1019"/>
      <c r="T22" s="1019"/>
      <c r="U22" s="1019"/>
      <c r="V22" s="1020"/>
      <c r="W22" s="1036"/>
      <c r="X22" s="1034"/>
      <c r="Y22" s="1034"/>
      <c r="Z22" s="1034"/>
      <c r="AA22" s="1034"/>
      <c r="AB22" s="1034"/>
      <c r="AC22" s="1034"/>
      <c r="AD22" s="1034"/>
      <c r="AE22" s="1034"/>
      <c r="AF22" s="1034"/>
      <c r="AG22" s="1034"/>
      <c r="AH22" s="1034"/>
      <c r="AI22" s="1034"/>
      <c r="AJ22" s="1034"/>
      <c r="AK22" s="1034"/>
      <c r="AL22" s="1034"/>
      <c r="AM22" s="1034"/>
      <c r="AN22" s="1034"/>
      <c r="AO22" s="1034"/>
      <c r="AP22" s="1034"/>
      <c r="AQ22" s="1034"/>
      <c r="AR22" s="52"/>
    </row>
    <row r="23" spans="1:44" ht="15" customHeight="1">
      <c r="A23" s="1021"/>
      <c r="B23" s="1019"/>
      <c r="C23" s="1019"/>
      <c r="D23" s="1019"/>
      <c r="E23" s="1019"/>
      <c r="F23" s="1019"/>
      <c r="G23" s="1019"/>
      <c r="H23" s="1019"/>
      <c r="I23" s="1019"/>
      <c r="J23" s="1019"/>
      <c r="K23" s="1019"/>
      <c r="L23" s="1019"/>
      <c r="M23" s="1019"/>
      <c r="N23" s="1019"/>
      <c r="O23" s="1019"/>
      <c r="P23" s="1019"/>
      <c r="Q23" s="1019"/>
      <c r="R23" s="1019"/>
      <c r="S23" s="1019"/>
      <c r="T23" s="1019"/>
      <c r="U23" s="1019"/>
      <c r="V23" s="1020"/>
      <c r="W23" s="1036"/>
      <c r="X23" s="1034"/>
      <c r="Y23" s="1034"/>
      <c r="Z23" s="1034"/>
      <c r="AA23" s="1034"/>
      <c r="AB23" s="1034"/>
      <c r="AC23" s="1034"/>
      <c r="AD23" s="1034"/>
      <c r="AE23" s="1034"/>
      <c r="AF23" s="1034"/>
      <c r="AG23" s="1034"/>
      <c r="AH23" s="1034"/>
      <c r="AI23" s="1034"/>
      <c r="AJ23" s="1034"/>
      <c r="AK23" s="1034"/>
      <c r="AL23" s="1034"/>
      <c r="AM23" s="1034"/>
      <c r="AN23" s="1034"/>
      <c r="AO23" s="1034"/>
      <c r="AP23" s="1034"/>
      <c r="AQ23" s="1034"/>
      <c r="AR23" s="52"/>
    </row>
    <row r="24" spans="1:44" ht="15" customHeight="1">
      <c r="A24" s="1021"/>
      <c r="B24" s="1019"/>
      <c r="C24" s="1019"/>
      <c r="D24" s="1019"/>
      <c r="E24" s="1019"/>
      <c r="F24" s="1019"/>
      <c r="G24" s="1019"/>
      <c r="H24" s="1019"/>
      <c r="I24" s="1019"/>
      <c r="J24" s="1019"/>
      <c r="K24" s="1019"/>
      <c r="L24" s="1019"/>
      <c r="M24" s="1019"/>
      <c r="N24" s="1019"/>
      <c r="O24" s="1019"/>
      <c r="P24" s="1019"/>
      <c r="Q24" s="1019"/>
      <c r="R24" s="1019"/>
      <c r="S24" s="1019"/>
      <c r="T24" s="1019"/>
      <c r="U24" s="1019"/>
      <c r="V24" s="1020"/>
      <c r="W24" s="1036"/>
      <c r="X24" s="1034"/>
      <c r="Y24" s="1034"/>
      <c r="Z24" s="1034"/>
      <c r="AA24" s="1034"/>
      <c r="AB24" s="1034"/>
      <c r="AC24" s="1034"/>
      <c r="AD24" s="1034"/>
      <c r="AE24" s="1034"/>
      <c r="AF24" s="1034"/>
      <c r="AG24" s="1034"/>
      <c r="AH24" s="1034"/>
      <c r="AI24" s="1034"/>
      <c r="AJ24" s="1034"/>
      <c r="AK24" s="1034"/>
      <c r="AL24" s="1034"/>
      <c r="AM24" s="1034"/>
      <c r="AN24" s="1034"/>
      <c r="AO24" s="1034"/>
      <c r="AP24" s="1034"/>
      <c r="AQ24" s="1034"/>
      <c r="AR24" s="52"/>
    </row>
    <row r="25" spans="1:44" ht="15" customHeight="1">
      <c r="A25" s="1021"/>
      <c r="B25" s="1019"/>
      <c r="C25" s="1019"/>
      <c r="D25" s="1019"/>
      <c r="E25" s="1019"/>
      <c r="F25" s="1019"/>
      <c r="G25" s="1019"/>
      <c r="H25" s="1019"/>
      <c r="I25" s="1019"/>
      <c r="J25" s="1019"/>
      <c r="K25" s="1019"/>
      <c r="L25" s="1019"/>
      <c r="M25" s="1019"/>
      <c r="N25" s="1019"/>
      <c r="O25" s="1019"/>
      <c r="P25" s="1019"/>
      <c r="Q25" s="1019"/>
      <c r="R25" s="1019"/>
      <c r="S25" s="1019"/>
      <c r="T25" s="1019"/>
      <c r="U25" s="1019"/>
      <c r="V25" s="1020"/>
      <c r="W25" s="1036"/>
      <c r="X25" s="1034"/>
      <c r="Y25" s="1034"/>
      <c r="Z25" s="1034"/>
      <c r="AA25" s="1034"/>
      <c r="AB25" s="1034"/>
      <c r="AC25" s="1034"/>
      <c r="AD25" s="1034"/>
      <c r="AE25" s="1034"/>
      <c r="AF25" s="1034"/>
      <c r="AG25" s="1034"/>
      <c r="AH25" s="1034"/>
      <c r="AI25" s="1034"/>
      <c r="AJ25" s="1034"/>
      <c r="AK25" s="1034"/>
      <c r="AL25" s="1034"/>
      <c r="AM25" s="1034"/>
      <c r="AN25" s="1034"/>
      <c r="AO25" s="1034"/>
      <c r="AP25" s="1034"/>
      <c r="AQ25" s="1034"/>
      <c r="AR25" s="52"/>
    </row>
    <row r="26" spans="1:44" ht="15" customHeight="1">
      <c r="A26" s="1021"/>
      <c r="B26" s="1019"/>
      <c r="C26" s="1019"/>
      <c r="D26" s="1019"/>
      <c r="E26" s="1019"/>
      <c r="F26" s="1019"/>
      <c r="G26" s="1019"/>
      <c r="H26" s="1019"/>
      <c r="I26" s="1019"/>
      <c r="J26" s="1019"/>
      <c r="K26" s="1019"/>
      <c r="L26" s="1019"/>
      <c r="M26" s="1019"/>
      <c r="N26" s="1019"/>
      <c r="O26" s="1019"/>
      <c r="P26" s="1019"/>
      <c r="Q26" s="1019"/>
      <c r="R26" s="1019"/>
      <c r="S26" s="1019"/>
      <c r="T26" s="1019"/>
      <c r="U26" s="1019"/>
      <c r="V26" s="1020"/>
      <c r="W26" s="1036"/>
      <c r="X26" s="1034"/>
      <c r="Y26" s="1034"/>
      <c r="Z26" s="1034"/>
      <c r="AA26" s="1034"/>
      <c r="AB26" s="1034"/>
      <c r="AC26" s="1034"/>
      <c r="AD26" s="1034"/>
      <c r="AE26" s="1034"/>
      <c r="AF26" s="1034"/>
      <c r="AG26" s="1034"/>
      <c r="AH26" s="1034"/>
      <c r="AI26" s="1034"/>
      <c r="AJ26" s="1034"/>
      <c r="AK26" s="1034"/>
      <c r="AL26" s="1034"/>
      <c r="AM26" s="1034"/>
      <c r="AN26" s="1034"/>
      <c r="AO26" s="1034"/>
      <c r="AP26" s="1034"/>
      <c r="AQ26" s="1034"/>
      <c r="AR26" s="52"/>
    </row>
    <row r="27" spans="1:44" ht="15" customHeight="1">
      <c r="A27" s="1018"/>
      <c r="B27" s="1019"/>
      <c r="C27" s="1019"/>
      <c r="D27" s="1019"/>
      <c r="E27" s="1019"/>
      <c r="F27" s="1019"/>
      <c r="G27" s="1019"/>
      <c r="H27" s="1019"/>
      <c r="I27" s="1019"/>
      <c r="J27" s="1019"/>
      <c r="K27" s="1019"/>
      <c r="L27" s="1019"/>
      <c r="M27" s="1019"/>
      <c r="N27" s="1019"/>
      <c r="O27" s="1019"/>
      <c r="P27" s="1019"/>
      <c r="Q27" s="1019"/>
      <c r="R27" s="1019"/>
      <c r="S27" s="1019"/>
      <c r="T27" s="1019"/>
      <c r="U27" s="1019"/>
      <c r="V27" s="1020"/>
      <c r="W27" s="1036"/>
      <c r="X27" s="1034"/>
      <c r="Y27" s="1034"/>
      <c r="Z27" s="1034"/>
      <c r="AA27" s="1034"/>
      <c r="AB27" s="1034"/>
      <c r="AC27" s="1034"/>
      <c r="AD27" s="1034"/>
      <c r="AE27" s="1034"/>
      <c r="AF27" s="1034"/>
      <c r="AG27" s="1034"/>
      <c r="AH27" s="1034"/>
      <c r="AI27" s="1034"/>
      <c r="AJ27" s="1034"/>
      <c r="AK27" s="1034"/>
      <c r="AL27" s="1034"/>
      <c r="AM27" s="1034"/>
      <c r="AN27" s="1034"/>
      <c r="AO27" s="1034"/>
      <c r="AP27" s="1034"/>
      <c r="AQ27" s="1034"/>
      <c r="AR27" s="52"/>
    </row>
    <row r="28" spans="1:44" ht="15" customHeight="1">
      <c r="A28" s="1021"/>
      <c r="B28" s="1019"/>
      <c r="C28" s="1019"/>
      <c r="D28" s="1019"/>
      <c r="E28" s="1019"/>
      <c r="F28" s="1019"/>
      <c r="G28" s="1019"/>
      <c r="H28" s="1019"/>
      <c r="I28" s="1019"/>
      <c r="J28" s="1019"/>
      <c r="K28" s="1019"/>
      <c r="L28" s="1019"/>
      <c r="M28" s="1019"/>
      <c r="N28" s="1019"/>
      <c r="O28" s="1019"/>
      <c r="P28" s="1019"/>
      <c r="Q28" s="1019"/>
      <c r="R28" s="1019"/>
      <c r="S28" s="1019"/>
      <c r="T28" s="1019"/>
      <c r="U28" s="1019"/>
      <c r="V28" s="1020"/>
      <c r="W28" s="1036"/>
      <c r="X28" s="1034"/>
      <c r="Y28" s="1034"/>
      <c r="Z28" s="1034"/>
      <c r="AA28" s="1034"/>
      <c r="AB28" s="1034"/>
      <c r="AC28" s="1034"/>
      <c r="AD28" s="1034"/>
      <c r="AE28" s="1034"/>
      <c r="AF28" s="1034"/>
      <c r="AG28" s="1034"/>
      <c r="AH28" s="1034"/>
      <c r="AI28" s="1034"/>
      <c r="AJ28" s="1034"/>
      <c r="AK28" s="1034"/>
      <c r="AL28" s="1034"/>
      <c r="AM28" s="1034"/>
      <c r="AN28" s="1034"/>
      <c r="AO28" s="1034"/>
      <c r="AP28" s="1034"/>
      <c r="AQ28" s="1034"/>
      <c r="AR28" s="52"/>
    </row>
    <row r="29" spans="1:44" ht="15" customHeight="1">
      <c r="A29" s="1022"/>
      <c r="B29" s="1019"/>
      <c r="C29" s="1019"/>
      <c r="D29" s="1019"/>
      <c r="E29" s="1019"/>
      <c r="F29" s="1019"/>
      <c r="G29" s="1019"/>
      <c r="H29" s="1019"/>
      <c r="I29" s="1019"/>
      <c r="J29" s="1019"/>
      <c r="K29" s="1019"/>
      <c r="L29" s="1019"/>
      <c r="M29" s="1019"/>
      <c r="N29" s="1023"/>
      <c r="O29" s="1023"/>
      <c r="P29" s="1023"/>
      <c r="Q29" s="1023"/>
      <c r="R29" s="1023"/>
      <c r="S29" s="1023"/>
      <c r="T29" s="1023"/>
      <c r="U29" s="1023"/>
      <c r="V29" s="1024"/>
      <c r="W29" s="1037"/>
      <c r="X29" s="1248"/>
      <c r="Y29" s="1248"/>
      <c r="Z29" s="1248"/>
      <c r="AA29" s="1248"/>
      <c r="AB29" s="1248"/>
      <c r="AC29" s="1248"/>
      <c r="AD29" s="1248"/>
      <c r="AE29" s="1034"/>
      <c r="AF29" s="1034"/>
      <c r="AG29" s="1034"/>
      <c r="AH29" s="1034"/>
      <c r="AI29" s="1034"/>
      <c r="AJ29" s="1034"/>
      <c r="AK29" s="1034"/>
      <c r="AL29" s="1034"/>
      <c r="AM29" s="1034"/>
      <c r="AN29" s="1034"/>
      <c r="AO29" s="1034"/>
      <c r="AP29" s="1034"/>
      <c r="AQ29" s="1034"/>
      <c r="AR29" s="52"/>
    </row>
    <row r="30" spans="1:44" ht="12" customHeight="1">
      <c r="B30" s="1025"/>
      <c r="C30" s="1025"/>
      <c r="D30" s="1025"/>
      <c r="E30" s="1025"/>
      <c r="F30" s="1025"/>
      <c r="G30" s="1025"/>
      <c r="H30" s="1025"/>
      <c r="I30" s="1025"/>
      <c r="J30" s="1025"/>
      <c r="K30" s="1025"/>
      <c r="L30" s="1025"/>
      <c r="M30" s="1025"/>
      <c r="N30" s="1025"/>
      <c r="O30" s="1025"/>
      <c r="P30" s="1025"/>
      <c r="Q30" s="1025"/>
      <c r="R30" s="1025"/>
      <c r="S30" s="1025"/>
      <c r="T30" s="1025"/>
      <c r="U30" s="1025"/>
      <c r="V30" s="1247"/>
      <c r="W30" s="1039" t="s">
        <v>256</v>
      </c>
      <c r="X30" s="1039"/>
      <c r="Y30" s="1039"/>
      <c r="Z30" s="1039"/>
      <c r="AA30" s="1039"/>
      <c r="AB30" s="1039"/>
      <c r="AC30" s="1039" t="s">
        <v>257</v>
      </c>
      <c r="AD30" s="1039"/>
      <c r="AE30" s="1038"/>
      <c r="AF30" s="1038"/>
      <c r="AG30" s="1038"/>
      <c r="AH30" s="1038"/>
      <c r="AI30" s="1038"/>
      <c r="AJ30" s="1038" t="s">
        <v>1317</v>
      </c>
      <c r="AK30" s="1038"/>
      <c r="AL30" s="1038"/>
      <c r="AM30" s="1038"/>
      <c r="AN30" s="1038"/>
      <c r="AO30" s="1038"/>
      <c r="AP30" s="1038" t="s">
        <v>1537</v>
      </c>
      <c r="AQ30" s="1038"/>
      <c r="AR30" s="1038"/>
    </row>
    <row r="31" spans="1:44">
      <c r="W31" s="1039"/>
      <c r="X31" s="1039"/>
      <c r="Y31" s="1039"/>
      <c r="Z31" s="1039"/>
      <c r="AA31" s="1039"/>
      <c r="AB31" s="1039"/>
      <c r="AC31" s="1039"/>
      <c r="AD31" s="1039"/>
      <c r="AE31" s="1039"/>
      <c r="AF31" s="1039"/>
      <c r="AG31" s="1039"/>
      <c r="AH31" s="1039"/>
      <c r="AI31" s="1039"/>
      <c r="AJ31" s="1039"/>
      <c r="AK31" s="1039"/>
      <c r="AL31" s="1039"/>
      <c r="AM31" s="1039"/>
      <c r="AN31" s="1039"/>
      <c r="AO31" s="1039"/>
      <c r="AP31" s="1039"/>
      <c r="AQ31" s="1039"/>
      <c r="AR31" s="1039"/>
    </row>
    <row r="32" spans="1:44">
      <c r="W32" s="52"/>
      <c r="X32" s="52"/>
      <c r="Y32" s="52"/>
      <c r="Z32" s="52"/>
      <c r="AA32" s="52"/>
      <c r="AB32" s="52"/>
      <c r="AC32" s="52"/>
      <c r="AD32" s="52"/>
      <c r="AE32" s="52"/>
      <c r="AF32" s="52"/>
      <c r="AG32" s="52"/>
      <c r="AH32" s="52"/>
      <c r="AI32" s="52"/>
      <c r="AJ32" s="1039" t="s">
        <v>260</v>
      </c>
      <c r="AK32" s="52"/>
      <c r="AL32" s="52"/>
      <c r="AM32" s="52"/>
      <c r="AN32" s="52"/>
      <c r="AO32" s="52"/>
      <c r="AP32" s="52"/>
      <c r="AQ32" s="52"/>
      <c r="AR32" s="1040" t="s">
        <v>2072</v>
      </c>
    </row>
    <row r="33" spans="23:44">
      <c r="W33" s="1039" t="s">
        <v>1955</v>
      </c>
      <c r="X33" s="52"/>
      <c r="Y33" s="52"/>
      <c r="Z33" s="52"/>
      <c r="AA33" s="52"/>
      <c r="AB33" s="52"/>
      <c r="AC33" s="52"/>
      <c r="AD33" s="52"/>
      <c r="AE33" s="52"/>
      <c r="AF33" s="52"/>
      <c r="AG33" s="52"/>
      <c r="AH33" s="52"/>
      <c r="AI33" s="52"/>
      <c r="AJ33" s="52"/>
      <c r="AK33" s="52"/>
      <c r="AL33" s="52"/>
      <c r="AM33" s="52"/>
      <c r="AN33" s="52"/>
      <c r="AO33" s="52"/>
      <c r="AP33" s="52"/>
      <c r="AQ33" s="52"/>
      <c r="AR33" s="52"/>
    </row>
    <row r="34" spans="23:44">
      <c r="W34" s="1039" t="s">
        <v>1956</v>
      </c>
      <c r="X34" s="52"/>
      <c r="Y34" s="52"/>
      <c r="Z34" s="52"/>
      <c r="AA34" s="52"/>
      <c r="AB34" s="52"/>
      <c r="AC34" s="52"/>
      <c r="AD34" s="52"/>
      <c r="AE34" s="52"/>
      <c r="AF34" s="52"/>
      <c r="AG34" s="52"/>
      <c r="AH34" s="52"/>
      <c r="AI34" s="52"/>
      <c r="AJ34" s="52"/>
      <c r="AK34" s="52"/>
      <c r="AL34" s="52"/>
      <c r="AM34" s="52"/>
      <c r="AN34" s="52"/>
      <c r="AO34" s="52"/>
      <c r="AP34" s="52"/>
      <c r="AQ34" s="52"/>
      <c r="AR34" s="52"/>
    </row>
    <row r="35" spans="23:44">
      <c r="W35" s="1041"/>
    </row>
  </sheetData>
  <mergeCells count="50">
    <mergeCell ref="G3:O3"/>
    <mergeCell ref="B1:D1"/>
    <mergeCell ref="S1:T1"/>
    <mergeCell ref="U1:V1"/>
    <mergeCell ref="S2:T2"/>
    <mergeCell ref="U2:V2"/>
    <mergeCell ref="R7:S7"/>
    <mergeCell ref="J4:L4"/>
    <mergeCell ref="A6:A8"/>
    <mergeCell ref="B6:D6"/>
    <mergeCell ref="E6:M6"/>
    <mergeCell ref="N6:V6"/>
    <mergeCell ref="B7:B8"/>
    <mergeCell ref="C7:C8"/>
    <mergeCell ref="D7:D8"/>
    <mergeCell ref="E7:G7"/>
    <mergeCell ref="H7:H8"/>
    <mergeCell ref="I7:J7"/>
    <mergeCell ref="K7:K8"/>
    <mergeCell ref="L7:M7"/>
    <mergeCell ref="N7:P7"/>
    <mergeCell ref="Q7:Q8"/>
    <mergeCell ref="T7:T8"/>
    <mergeCell ref="U7:V7"/>
    <mergeCell ref="X1:AA1"/>
    <mergeCell ref="AO1:AP1"/>
    <mergeCell ref="AQ1:AR1"/>
    <mergeCell ref="AO2:AP2"/>
    <mergeCell ref="AQ2:AR2"/>
    <mergeCell ref="AC3:AM3"/>
    <mergeCell ref="AG4:AJ4"/>
    <mergeCell ref="W6:W8"/>
    <mergeCell ref="X6:AI6"/>
    <mergeCell ref="AJ6:AL6"/>
    <mergeCell ref="AM6:AO6"/>
    <mergeCell ref="AP6:AR6"/>
    <mergeCell ref="X7:AA7"/>
    <mergeCell ref="AB7:AB8"/>
    <mergeCell ref="AC7:AE7"/>
    <mergeCell ref="AF7:AF8"/>
    <mergeCell ref="AG7:AI7"/>
    <mergeCell ref="AJ7:AJ8"/>
    <mergeCell ref="AQ7:AQ8"/>
    <mergeCell ref="AR7:AR8"/>
    <mergeCell ref="AK7:AK8"/>
    <mergeCell ref="AL7:AL8"/>
    <mergeCell ref="AM7:AM8"/>
    <mergeCell ref="AN7:AN8"/>
    <mergeCell ref="AO7:AO8"/>
    <mergeCell ref="AP7:AP8"/>
  </mergeCells>
  <phoneticPr fontId="11" type="noConversion"/>
  <hyperlinks>
    <hyperlink ref="AS1" location="預告統計資料發布時間表!A1" display="回發布時間表" xr:uid="{6EAC7A4F-393F-46D0-BD12-A26A33A68943}"/>
  </hyperlinks>
  <pageMargins left="0.74803149606299213" right="0.74803149606299213" top="0.59055118110236227" bottom="0.59055118110236227" header="0.51181102362204722" footer="0.51181102362204722"/>
  <pageSetup paperSize="9" scale="80" firstPageNumber="0" orientation="landscape" horizontalDpi="300" verticalDpi="300" r:id="rId1"/>
  <colBreaks count="1" manualBreakCount="1">
    <brk id="22" max="1048575" man="1"/>
  </colBreak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BL52"/>
  <sheetViews>
    <sheetView zoomScaleNormal="100" workbookViewId="0">
      <selection activeCell="Q1" sqref="Q1"/>
    </sheetView>
  </sheetViews>
  <sheetFormatPr defaultColWidth="8.69921875" defaultRowHeight="16.2"/>
  <cols>
    <col min="1" max="1" width="10" style="1045" customWidth="1"/>
    <col min="2" max="5" width="7.59765625" style="1045" customWidth="1"/>
    <col min="6" max="6" width="7.5" style="1045" customWidth="1"/>
    <col min="7" max="13" width="7.59765625" style="1045" customWidth="1"/>
    <col min="14" max="16" width="9" style="1045" customWidth="1"/>
    <col min="17" max="64" width="8.69921875" style="1045" customWidth="1"/>
    <col min="65" max="1025" width="11" style="1012" customWidth="1"/>
    <col min="1026" max="16384" width="8.69921875" style="1012"/>
  </cols>
  <sheetData>
    <row r="1" spans="1:17" ht="15" customHeight="1">
      <c r="A1" s="1042" t="s">
        <v>62</v>
      </c>
      <c r="B1" s="1043"/>
      <c r="C1" s="1043"/>
      <c r="D1" s="1043"/>
      <c r="E1" s="1043"/>
      <c r="F1" s="1043"/>
      <c r="G1" s="1043"/>
      <c r="H1" s="1043"/>
      <c r="I1" s="1043"/>
      <c r="J1" s="1043"/>
      <c r="K1" s="1043"/>
      <c r="L1" s="1043"/>
      <c r="M1" s="1044" t="s">
        <v>353</v>
      </c>
      <c r="N1" s="2208" t="s">
        <v>1933</v>
      </c>
      <c r="O1" s="2208"/>
      <c r="P1" s="2208"/>
      <c r="Q1" s="57" t="s">
        <v>6</v>
      </c>
    </row>
    <row r="2" spans="1:17" ht="15" customHeight="1">
      <c r="A2" s="1042" t="s">
        <v>1500</v>
      </c>
      <c r="B2" s="1046" t="s">
        <v>1957</v>
      </c>
      <c r="C2" s="1047"/>
      <c r="D2" s="1047"/>
      <c r="E2" s="1047"/>
      <c r="F2" s="1047"/>
      <c r="G2" s="1047"/>
      <c r="H2" s="1047"/>
      <c r="I2" s="1047"/>
      <c r="J2" s="1047"/>
      <c r="K2" s="1047"/>
      <c r="L2" s="1047"/>
      <c r="M2" s="1044" t="s">
        <v>1564</v>
      </c>
      <c r="N2" s="2209" t="s">
        <v>1958</v>
      </c>
      <c r="O2" s="2209"/>
      <c r="P2" s="2209"/>
    </row>
    <row r="3" spans="1:17" ht="15" customHeight="1">
      <c r="A3" s="1043"/>
      <c r="B3" s="1043"/>
      <c r="C3" s="1043"/>
      <c r="D3" s="1043"/>
      <c r="E3" s="1043"/>
      <c r="F3" s="1043"/>
      <c r="G3" s="1048"/>
      <c r="H3" s="1049" t="s">
        <v>1959</v>
      </c>
      <c r="I3" s="1050"/>
      <c r="J3" s="1043"/>
      <c r="K3" s="1043"/>
      <c r="L3" s="1043"/>
      <c r="M3" s="1043"/>
      <c r="N3" s="1043"/>
      <c r="O3" s="1051" t="s">
        <v>1938</v>
      </c>
      <c r="P3" s="1051" t="s">
        <v>1960</v>
      </c>
    </row>
    <row r="4" spans="1:17" ht="15" customHeight="1">
      <c r="A4" s="1043"/>
      <c r="B4" s="1043"/>
      <c r="C4" s="1043"/>
      <c r="D4" s="1043"/>
      <c r="E4" s="1043"/>
      <c r="F4" s="1043"/>
      <c r="G4" s="2201" t="s">
        <v>2013</v>
      </c>
      <c r="H4" s="2201"/>
      <c r="I4" s="2201"/>
      <c r="J4" s="1043"/>
      <c r="K4" s="1043"/>
      <c r="L4" s="1043"/>
      <c r="M4" s="1043"/>
      <c r="N4" s="1043"/>
      <c r="O4" s="2210" t="s">
        <v>1961</v>
      </c>
      <c r="P4" s="2210"/>
    </row>
    <row r="5" spans="1:17" ht="3" customHeight="1">
      <c r="A5" s="1052"/>
      <c r="B5" s="1052"/>
      <c r="C5" s="1052"/>
      <c r="D5" s="1052"/>
      <c r="E5" s="1052"/>
      <c r="F5" s="1052"/>
      <c r="G5" s="1053"/>
      <c r="H5" s="1052"/>
      <c r="I5" s="1052"/>
      <c r="J5" s="1052"/>
      <c r="K5" s="1052"/>
      <c r="L5" s="1052"/>
      <c r="M5" s="1052"/>
      <c r="N5" s="1052"/>
      <c r="O5" s="1054"/>
      <c r="P5" s="1054"/>
    </row>
    <row r="6" spans="1:17" ht="15" customHeight="1">
      <c r="A6" s="1055" t="s">
        <v>1962</v>
      </c>
      <c r="B6" s="2211" t="s">
        <v>1963</v>
      </c>
      <c r="C6" s="2211"/>
      <c r="D6" s="2211"/>
      <c r="E6" s="2211"/>
      <c r="F6" s="2211"/>
      <c r="G6" s="2211"/>
      <c r="H6" s="2211"/>
      <c r="I6" s="2211" t="s">
        <v>1964</v>
      </c>
      <c r="J6" s="2211"/>
      <c r="K6" s="2211"/>
      <c r="L6" s="2211"/>
      <c r="M6" s="2211"/>
      <c r="N6" s="2211"/>
      <c r="O6" s="2211"/>
      <c r="P6" s="2212" t="s">
        <v>4</v>
      </c>
    </row>
    <row r="7" spans="1:17" ht="15" customHeight="1">
      <c r="A7" s="1056" t="s">
        <v>1965</v>
      </c>
      <c r="B7" s="1057" t="s">
        <v>249</v>
      </c>
      <c r="C7" s="1058" t="s">
        <v>1941</v>
      </c>
      <c r="D7" s="1058" t="s">
        <v>1942</v>
      </c>
      <c r="E7" s="1058" t="s">
        <v>1949</v>
      </c>
      <c r="F7" s="1059" t="s">
        <v>1950</v>
      </c>
      <c r="G7" s="1058" t="s">
        <v>1951</v>
      </c>
      <c r="H7" s="1058" t="s">
        <v>1952</v>
      </c>
      <c r="I7" s="1057" t="s">
        <v>249</v>
      </c>
      <c r="J7" s="1058" t="s">
        <v>1941</v>
      </c>
      <c r="K7" s="1058" t="s">
        <v>1942</v>
      </c>
      <c r="L7" s="1058" t="s">
        <v>1949</v>
      </c>
      <c r="M7" s="1059" t="s">
        <v>1950</v>
      </c>
      <c r="N7" s="1058" t="s">
        <v>1951</v>
      </c>
      <c r="O7" s="1058" t="s">
        <v>1952</v>
      </c>
      <c r="P7" s="2212"/>
      <c r="Q7" s="1060"/>
    </row>
    <row r="8" spans="1:17" ht="15" customHeight="1">
      <c r="A8" s="1061" t="s">
        <v>361</v>
      </c>
      <c r="B8" s="1251">
        <v>1</v>
      </c>
      <c r="C8" s="1251">
        <v>1</v>
      </c>
      <c r="D8" s="1251">
        <v>0</v>
      </c>
      <c r="E8" s="1251">
        <v>0</v>
      </c>
      <c r="F8" s="1251">
        <v>0</v>
      </c>
      <c r="G8" s="1251">
        <v>0</v>
      </c>
      <c r="H8" s="1251">
        <v>0</v>
      </c>
      <c r="I8" s="1251">
        <v>1</v>
      </c>
      <c r="J8" s="1251">
        <v>1</v>
      </c>
      <c r="K8" s="1251">
        <v>0</v>
      </c>
      <c r="L8" s="1251">
        <v>0</v>
      </c>
      <c r="M8" s="1251">
        <v>0</v>
      </c>
      <c r="N8" s="1251">
        <v>0</v>
      </c>
      <c r="O8" s="1251">
        <v>0</v>
      </c>
      <c r="P8" s="1063"/>
    </row>
    <row r="9" spans="1:17" ht="15" customHeight="1">
      <c r="A9" s="1061"/>
      <c r="B9" s="1062"/>
      <c r="C9" s="1062"/>
      <c r="D9" s="1062"/>
      <c r="E9" s="1062"/>
      <c r="F9" s="1062"/>
      <c r="G9" s="1062"/>
      <c r="H9" s="1062"/>
      <c r="I9" s="1062"/>
      <c r="J9" s="1062"/>
      <c r="K9" s="1062"/>
      <c r="L9" s="1062"/>
      <c r="M9" s="1062"/>
      <c r="N9" s="1062"/>
      <c r="O9" s="1062"/>
      <c r="P9" s="1064"/>
    </row>
    <row r="10" spans="1:17" ht="15" customHeight="1">
      <c r="A10" s="1061"/>
      <c r="B10" s="1062"/>
      <c r="C10" s="1062"/>
      <c r="D10" s="1062"/>
      <c r="E10" s="1062"/>
      <c r="F10" s="1062"/>
      <c r="G10" s="1062"/>
      <c r="H10" s="1062"/>
      <c r="I10" s="1062"/>
      <c r="J10" s="1062"/>
      <c r="K10" s="1062"/>
      <c r="L10" s="1062"/>
      <c r="M10" s="1062"/>
      <c r="N10" s="1062"/>
      <c r="O10" s="1062"/>
      <c r="P10" s="1064"/>
    </row>
    <row r="11" spans="1:17" ht="15" customHeight="1">
      <c r="A11" s="1061"/>
      <c r="B11" s="1062"/>
      <c r="C11" s="1062"/>
      <c r="D11" s="1062"/>
      <c r="E11" s="1062"/>
      <c r="F11" s="1062"/>
      <c r="G11" s="1062"/>
      <c r="H11" s="1062"/>
      <c r="I11" s="1062"/>
      <c r="J11" s="1062"/>
      <c r="K11" s="1062"/>
      <c r="L11" s="1062"/>
      <c r="M11" s="1062"/>
      <c r="N11" s="1062"/>
      <c r="O11" s="1062"/>
      <c r="P11" s="1064"/>
    </row>
    <row r="12" spans="1:17" ht="15" customHeight="1">
      <c r="A12" s="1061"/>
      <c r="B12" s="1062"/>
      <c r="C12" s="1062"/>
      <c r="D12" s="1062"/>
      <c r="E12" s="1062"/>
      <c r="F12" s="1062"/>
      <c r="G12" s="1062"/>
      <c r="H12" s="1062"/>
      <c r="I12" s="1062"/>
      <c r="J12" s="1062"/>
      <c r="K12" s="1062"/>
      <c r="L12" s="1062"/>
      <c r="M12" s="1062"/>
      <c r="N12" s="1062"/>
      <c r="O12" s="1062"/>
      <c r="P12" s="1064"/>
    </row>
    <row r="13" spans="1:17" ht="15" customHeight="1">
      <c r="A13" s="1061"/>
      <c r="B13" s="1062"/>
      <c r="C13" s="1062"/>
      <c r="D13" s="1062"/>
      <c r="E13" s="1062"/>
      <c r="F13" s="1062"/>
      <c r="G13" s="1062"/>
      <c r="H13" s="1062"/>
      <c r="I13" s="1062"/>
      <c r="J13" s="1062"/>
      <c r="K13" s="1062"/>
      <c r="L13" s="1062"/>
      <c r="M13" s="1062"/>
      <c r="N13" s="1062"/>
      <c r="O13" s="1062"/>
      <c r="P13" s="1064"/>
    </row>
    <row r="14" spans="1:17" ht="15" customHeight="1">
      <c r="A14" s="1061"/>
      <c r="B14" s="1062"/>
      <c r="C14" s="1062"/>
      <c r="D14" s="1062"/>
      <c r="E14" s="1062"/>
      <c r="F14" s="1062"/>
      <c r="G14" s="1062"/>
      <c r="H14" s="1062"/>
      <c r="I14" s="1062"/>
      <c r="J14" s="1062"/>
      <c r="K14" s="1062"/>
      <c r="L14" s="1062"/>
      <c r="M14" s="1062"/>
      <c r="N14" s="1062"/>
      <c r="O14" s="1062"/>
      <c r="P14" s="1064"/>
    </row>
    <row r="15" spans="1:17" ht="15" customHeight="1">
      <c r="A15" s="1061"/>
      <c r="B15" s="1062"/>
      <c r="C15" s="1062"/>
      <c r="D15" s="1062"/>
      <c r="E15" s="1062"/>
      <c r="F15" s="1062"/>
      <c r="G15" s="1062"/>
      <c r="H15" s="1062"/>
      <c r="I15" s="1062"/>
      <c r="J15" s="1062"/>
      <c r="K15" s="1062"/>
      <c r="L15" s="1062"/>
      <c r="M15" s="1062"/>
      <c r="N15" s="1062"/>
      <c r="O15" s="1062"/>
      <c r="P15" s="1064"/>
    </row>
    <row r="16" spans="1:17" ht="15" customHeight="1">
      <c r="A16" s="1061"/>
      <c r="B16" s="1062"/>
      <c r="C16" s="1062"/>
      <c r="D16" s="1062"/>
      <c r="E16" s="1062"/>
      <c r="F16" s="1062"/>
      <c r="G16" s="1062"/>
      <c r="H16" s="1062"/>
      <c r="I16" s="1062"/>
      <c r="J16" s="1062"/>
      <c r="K16" s="1062"/>
      <c r="L16" s="1062"/>
      <c r="M16" s="1062"/>
      <c r="N16" s="1062"/>
      <c r="O16" s="1062"/>
      <c r="P16" s="1064"/>
    </row>
    <row r="17" spans="1:64" ht="15" customHeight="1">
      <c r="A17" s="1061"/>
      <c r="B17" s="1062"/>
      <c r="C17" s="1062"/>
      <c r="D17" s="1062"/>
      <c r="E17" s="1062"/>
      <c r="F17" s="1062"/>
      <c r="G17" s="1062"/>
      <c r="H17" s="1062"/>
      <c r="I17" s="1062"/>
      <c r="J17" s="1062"/>
      <c r="K17" s="1062"/>
      <c r="L17" s="1062"/>
      <c r="M17" s="1062"/>
      <c r="N17" s="1062"/>
      <c r="O17" s="1062"/>
      <c r="P17" s="1064"/>
    </row>
    <row r="18" spans="1:64" ht="15" customHeight="1">
      <c r="A18" s="1061"/>
      <c r="B18" s="1062"/>
      <c r="C18" s="1062"/>
      <c r="D18" s="1062"/>
      <c r="E18" s="1062"/>
      <c r="F18" s="1062"/>
      <c r="G18" s="1062"/>
      <c r="H18" s="1062"/>
      <c r="I18" s="1062"/>
      <c r="J18" s="1062"/>
      <c r="K18" s="1062"/>
      <c r="L18" s="1062"/>
      <c r="M18" s="1062"/>
      <c r="N18" s="1062"/>
      <c r="O18" s="1062"/>
      <c r="P18" s="1064"/>
    </row>
    <row r="19" spans="1:64" ht="15" customHeight="1">
      <c r="A19" s="1061"/>
      <c r="B19" s="1062"/>
      <c r="C19" s="1062"/>
      <c r="D19" s="1062"/>
      <c r="E19" s="1062"/>
      <c r="F19" s="1062"/>
      <c r="G19" s="1062"/>
      <c r="H19" s="1062"/>
      <c r="I19" s="1062"/>
      <c r="J19" s="1062"/>
      <c r="K19" s="1062"/>
      <c r="L19" s="1062"/>
      <c r="M19" s="1062"/>
      <c r="N19" s="1062"/>
      <c r="O19" s="1062"/>
      <c r="P19" s="1064"/>
    </row>
    <row r="20" spans="1:64" ht="15" customHeight="1">
      <c r="A20" s="1061"/>
      <c r="B20" s="1062"/>
      <c r="C20" s="1062"/>
      <c r="D20" s="1062"/>
      <c r="E20" s="1062"/>
      <c r="F20" s="1062"/>
      <c r="G20" s="1062"/>
      <c r="H20" s="1062"/>
      <c r="I20" s="1062"/>
      <c r="J20" s="1062"/>
      <c r="K20" s="1062"/>
      <c r="L20" s="1062"/>
      <c r="M20" s="1062"/>
      <c r="N20" s="1062"/>
      <c r="O20" s="1062"/>
      <c r="P20" s="1064"/>
    </row>
    <row r="21" spans="1:64" ht="15" customHeight="1">
      <c r="A21" s="1061"/>
      <c r="B21" s="1062"/>
      <c r="C21" s="1062"/>
      <c r="D21" s="1062"/>
      <c r="E21" s="1062"/>
      <c r="F21" s="1062"/>
      <c r="G21" s="1062"/>
      <c r="H21" s="1062"/>
      <c r="I21" s="1062"/>
      <c r="J21" s="1062"/>
      <c r="K21" s="1062"/>
      <c r="L21" s="1062"/>
      <c r="M21" s="1062"/>
      <c r="N21" s="1062"/>
      <c r="O21" s="1062"/>
      <c r="P21" s="1064"/>
    </row>
    <row r="22" spans="1:64" ht="15" customHeight="1">
      <c r="A22" s="1061"/>
      <c r="B22" s="1062"/>
      <c r="C22" s="1062"/>
      <c r="D22" s="1062"/>
      <c r="E22" s="1062"/>
      <c r="F22" s="1062"/>
      <c r="G22" s="1062"/>
      <c r="H22" s="1062"/>
      <c r="I22" s="1062"/>
      <c r="J22" s="1062"/>
      <c r="K22" s="1062"/>
      <c r="L22" s="1062"/>
      <c r="M22" s="1062"/>
      <c r="N22" s="1062"/>
      <c r="O22" s="1062"/>
      <c r="P22" s="1064"/>
    </row>
    <row r="23" spans="1:64" ht="15" customHeight="1">
      <c r="A23" s="1061"/>
      <c r="B23" s="1062"/>
      <c r="C23" s="1062"/>
      <c r="D23" s="1062"/>
      <c r="E23" s="1062"/>
      <c r="F23" s="1062"/>
      <c r="G23" s="1062"/>
      <c r="H23" s="1062"/>
      <c r="I23" s="1062"/>
      <c r="J23" s="1062"/>
      <c r="K23" s="1062"/>
      <c r="L23" s="1062"/>
      <c r="M23" s="1062"/>
      <c r="N23" s="1062"/>
      <c r="O23" s="1062"/>
      <c r="P23" s="1064"/>
    </row>
    <row r="24" spans="1:64" ht="15" customHeight="1">
      <c r="A24" s="1061"/>
      <c r="B24" s="1062"/>
      <c r="C24" s="1062"/>
      <c r="D24" s="1062"/>
      <c r="E24" s="1062"/>
      <c r="F24" s="1062"/>
      <c r="G24" s="1062"/>
      <c r="H24" s="1062"/>
      <c r="I24" s="1062"/>
      <c r="J24" s="1062"/>
      <c r="K24" s="1062"/>
      <c r="L24" s="1062"/>
      <c r="M24" s="1062"/>
      <c r="N24" s="1062"/>
      <c r="O24" s="1062"/>
      <c r="P24" s="1064"/>
    </row>
    <row r="25" spans="1:64" ht="15" customHeight="1">
      <c r="A25" s="1061"/>
      <c r="B25" s="1062"/>
      <c r="C25" s="1062"/>
      <c r="D25" s="1062"/>
      <c r="E25" s="1062"/>
      <c r="F25" s="1062"/>
      <c r="G25" s="1062"/>
      <c r="H25" s="1062"/>
      <c r="I25" s="1062"/>
      <c r="J25" s="1062"/>
      <c r="K25" s="1062"/>
      <c r="L25" s="1062"/>
      <c r="M25" s="1062"/>
      <c r="N25" s="1062"/>
      <c r="O25" s="1062"/>
      <c r="P25" s="1064"/>
    </row>
    <row r="26" spans="1:64" ht="15" customHeight="1">
      <c r="A26" s="1061"/>
      <c r="B26" s="1062"/>
      <c r="C26" s="1062"/>
      <c r="D26" s="1062"/>
      <c r="E26" s="1062"/>
      <c r="F26" s="1062"/>
      <c r="G26" s="1062"/>
      <c r="H26" s="1062"/>
      <c r="I26" s="1062"/>
      <c r="J26" s="1062"/>
      <c r="K26" s="1062"/>
      <c r="L26" s="1062"/>
      <c r="M26" s="1062"/>
      <c r="N26" s="1062"/>
      <c r="O26" s="1062"/>
      <c r="P26" s="1064"/>
    </row>
    <row r="27" spans="1:64" ht="15" customHeight="1">
      <c r="A27" s="1061"/>
      <c r="B27" s="1062"/>
      <c r="C27" s="1062"/>
      <c r="D27" s="1062"/>
      <c r="E27" s="1062"/>
      <c r="F27" s="1062"/>
      <c r="G27" s="1062"/>
      <c r="H27" s="1062"/>
      <c r="I27" s="1062"/>
      <c r="J27" s="1062"/>
      <c r="K27" s="1062"/>
      <c r="L27" s="1062"/>
      <c r="M27" s="1062"/>
      <c r="N27" s="1062"/>
      <c r="O27" s="1062"/>
      <c r="P27" s="1064"/>
    </row>
    <row r="28" spans="1:64" ht="15" customHeight="1">
      <c r="A28" s="1061"/>
      <c r="B28" s="1062"/>
      <c r="C28" s="1062"/>
      <c r="D28" s="1062"/>
      <c r="E28" s="1062"/>
      <c r="F28" s="1062"/>
      <c r="G28" s="1062"/>
      <c r="H28" s="1062"/>
      <c r="I28" s="1062"/>
      <c r="J28" s="1062"/>
      <c r="K28" s="1062"/>
      <c r="L28" s="1062"/>
      <c r="M28" s="1062"/>
      <c r="N28" s="1062"/>
      <c r="O28" s="1062"/>
      <c r="P28" s="1064"/>
    </row>
    <row r="29" spans="1:64" ht="7.2" customHeight="1">
      <c r="A29" s="1065"/>
      <c r="B29" s="1066"/>
      <c r="C29" s="1066"/>
      <c r="D29" s="1066"/>
      <c r="E29" s="1066"/>
      <c r="F29" s="1066"/>
      <c r="G29" s="1066"/>
      <c r="H29" s="1066"/>
      <c r="I29" s="1066"/>
      <c r="J29" s="1066"/>
      <c r="K29" s="1066"/>
      <c r="L29" s="1066"/>
      <c r="M29" s="1066"/>
      <c r="N29" s="1066"/>
      <c r="O29" s="1066"/>
      <c r="P29" s="1053"/>
    </row>
    <row r="30" spans="1:64" ht="15" customHeight="1">
      <c r="A30" s="1067" t="s">
        <v>256</v>
      </c>
      <c r="B30" s="1068"/>
      <c r="C30" s="1067"/>
      <c r="D30" s="1067" t="s">
        <v>257</v>
      </c>
      <c r="E30" s="1068"/>
      <c r="F30" s="1067"/>
      <c r="G30" s="1067" t="s">
        <v>1317</v>
      </c>
      <c r="H30" s="1069"/>
      <c r="I30" s="1067"/>
      <c r="J30" s="1048"/>
      <c r="K30" s="1069"/>
      <c r="L30" s="1067"/>
      <c r="M30" s="1067" t="s">
        <v>1966</v>
      </c>
      <c r="N30" s="1070"/>
      <c r="O30" s="1070"/>
      <c r="P30" s="1070"/>
      <c r="Q30" s="1071"/>
      <c r="R30" s="1071"/>
      <c r="S30" s="1071"/>
      <c r="T30" s="1071"/>
      <c r="U30" s="1071"/>
      <c r="V30" s="1071"/>
      <c r="W30" s="1071"/>
      <c r="X30" s="1071"/>
      <c r="Y30" s="1071"/>
      <c r="Z30" s="1071"/>
      <c r="AA30" s="1071"/>
      <c r="AB30" s="1071"/>
      <c r="AC30" s="1071"/>
      <c r="AD30" s="1071"/>
      <c r="AE30" s="1071"/>
      <c r="AF30" s="1071"/>
      <c r="AG30" s="1071"/>
      <c r="AH30" s="1071"/>
      <c r="AI30" s="1071"/>
      <c r="AJ30" s="1071"/>
      <c r="AK30" s="1071"/>
      <c r="AL30" s="1071"/>
      <c r="AM30" s="1071"/>
      <c r="AN30" s="1071"/>
      <c r="AO30" s="1071"/>
      <c r="AP30" s="1071"/>
      <c r="AQ30" s="1071"/>
      <c r="AR30" s="1071"/>
      <c r="AS30" s="1071"/>
      <c r="AT30" s="1071"/>
      <c r="AU30" s="1071"/>
      <c r="AV30" s="1071"/>
      <c r="AW30" s="1071"/>
      <c r="AX30" s="1071"/>
      <c r="AY30" s="1071"/>
      <c r="AZ30" s="1071"/>
      <c r="BA30" s="1071"/>
      <c r="BB30" s="1071"/>
      <c r="BC30" s="1071"/>
      <c r="BD30" s="1071"/>
      <c r="BE30" s="1071"/>
      <c r="BF30" s="1071"/>
      <c r="BG30" s="1071"/>
      <c r="BH30" s="1071"/>
      <c r="BI30" s="1071"/>
      <c r="BJ30" s="1071"/>
      <c r="BK30" s="1071"/>
      <c r="BL30" s="1071"/>
    </row>
    <row r="31" spans="1:64" ht="15" customHeight="1">
      <c r="A31" s="1068"/>
      <c r="B31" s="1067"/>
      <c r="C31" s="1067"/>
      <c r="D31" s="1067"/>
      <c r="E31" s="1067"/>
      <c r="F31" s="1067"/>
      <c r="G31" s="1067" t="s">
        <v>260</v>
      </c>
      <c r="H31" s="1067"/>
      <c r="I31" s="1067"/>
      <c r="J31" s="1067"/>
      <c r="K31" s="1067"/>
      <c r="L31" s="1067"/>
      <c r="M31" s="1072"/>
      <c r="N31" s="1072"/>
      <c r="O31" s="1072"/>
      <c r="P31" s="1072"/>
      <c r="Q31" s="1073"/>
      <c r="R31" s="1073"/>
      <c r="S31" s="1073"/>
      <c r="T31" s="1073"/>
      <c r="U31" s="1073"/>
      <c r="V31" s="1073"/>
      <c r="W31" s="1073"/>
      <c r="X31" s="1073"/>
      <c r="Y31" s="1073"/>
      <c r="Z31" s="1073"/>
      <c r="AA31" s="1073"/>
      <c r="AB31" s="1073"/>
      <c r="AC31" s="1073"/>
      <c r="AD31" s="1073"/>
      <c r="AE31" s="1073"/>
      <c r="AF31" s="1073"/>
      <c r="AG31" s="1073"/>
      <c r="AH31" s="1073"/>
      <c r="AI31" s="1073"/>
      <c r="AJ31" s="1073"/>
      <c r="AK31" s="1073"/>
      <c r="AL31" s="1073"/>
      <c r="AM31" s="1073"/>
      <c r="AN31" s="1073"/>
      <c r="AO31" s="1073"/>
      <c r="AP31" s="1073"/>
      <c r="AQ31" s="1073"/>
      <c r="AR31" s="1073"/>
      <c r="AS31" s="1073"/>
      <c r="AT31" s="1073"/>
      <c r="AU31" s="1073"/>
      <c r="AV31" s="1073"/>
      <c r="AW31" s="1073"/>
      <c r="AX31" s="1073"/>
      <c r="AY31" s="1073"/>
      <c r="AZ31" s="1073"/>
      <c r="BA31" s="1073"/>
      <c r="BB31" s="1073"/>
      <c r="BC31" s="1073"/>
      <c r="BD31" s="1073"/>
      <c r="BE31" s="1073"/>
      <c r="BF31" s="1073"/>
      <c r="BG31" s="1073"/>
      <c r="BH31" s="1073"/>
      <c r="BI31" s="1073"/>
      <c r="BJ31" s="1073"/>
      <c r="BK31" s="1073"/>
      <c r="BL31" s="1073"/>
    </row>
    <row r="32" spans="1:64" ht="15" customHeight="1">
      <c r="A32" s="1068"/>
      <c r="B32" s="1067"/>
      <c r="C32" s="1067"/>
      <c r="D32" s="1067"/>
      <c r="E32" s="1067"/>
      <c r="F32" s="1067"/>
      <c r="G32" s="1067"/>
      <c r="H32" s="1067"/>
      <c r="I32" s="1067"/>
      <c r="J32" s="1067"/>
      <c r="K32" s="1067"/>
      <c r="L32" s="1067"/>
      <c r="N32" s="1048"/>
      <c r="O32" s="1072"/>
      <c r="P32" s="1074" t="s">
        <v>2073</v>
      </c>
      <c r="Q32" s="1073"/>
      <c r="R32" s="1073"/>
      <c r="S32" s="1073"/>
      <c r="T32" s="1073"/>
      <c r="U32" s="1073"/>
      <c r="V32" s="1073"/>
      <c r="W32" s="1073"/>
      <c r="X32" s="1073"/>
      <c r="Y32" s="1073"/>
      <c r="Z32" s="1073"/>
      <c r="AA32" s="1073"/>
      <c r="AB32" s="1073"/>
      <c r="AC32" s="1073"/>
      <c r="AD32" s="1073"/>
      <c r="AE32" s="1073"/>
      <c r="AF32" s="1073"/>
      <c r="AG32" s="1073"/>
      <c r="AH32" s="1073"/>
      <c r="AI32" s="1073"/>
      <c r="AJ32" s="1073"/>
      <c r="AK32" s="1073"/>
      <c r="AL32" s="1073"/>
      <c r="AM32" s="1073"/>
      <c r="AN32" s="1073"/>
      <c r="AO32" s="1073"/>
      <c r="AP32" s="1073"/>
      <c r="AQ32" s="1073"/>
      <c r="AR32" s="1073"/>
      <c r="AS32" s="1073"/>
      <c r="AT32" s="1073"/>
      <c r="AU32" s="1073"/>
      <c r="AV32" s="1073"/>
      <c r="AW32" s="1073"/>
      <c r="AX32" s="1073"/>
      <c r="AY32" s="1073"/>
      <c r="AZ32" s="1073"/>
      <c r="BA32" s="1073"/>
      <c r="BB32" s="1073"/>
      <c r="BC32" s="1073"/>
      <c r="BD32" s="1073"/>
      <c r="BE32" s="1073"/>
      <c r="BF32" s="1073"/>
      <c r="BG32" s="1073"/>
      <c r="BH32" s="1073"/>
      <c r="BI32" s="1073"/>
      <c r="BJ32" s="1073"/>
      <c r="BK32" s="1073"/>
      <c r="BL32" s="1073"/>
    </row>
    <row r="33" spans="1:64" ht="5.4" customHeight="1">
      <c r="A33" s="1053"/>
      <c r="B33" s="1053"/>
      <c r="C33" s="1053"/>
      <c r="D33" s="1053"/>
      <c r="E33" s="1053"/>
      <c r="F33" s="1053"/>
      <c r="G33" s="1075"/>
      <c r="H33" s="1053"/>
      <c r="I33" s="1053"/>
      <c r="J33" s="1053"/>
      <c r="K33" s="1053"/>
      <c r="L33" s="1053"/>
      <c r="M33" s="1053"/>
      <c r="N33" s="1053"/>
      <c r="O33" s="1053"/>
      <c r="P33" s="1053"/>
    </row>
    <row r="34" spans="1:64">
      <c r="A34" s="1076" t="s">
        <v>1967</v>
      </c>
      <c r="B34" s="1076"/>
      <c r="C34" s="1076"/>
      <c r="D34" s="1076"/>
      <c r="E34" s="1076"/>
      <c r="F34" s="1076"/>
      <c r="G34" s="1076"/>
      <c r="H34" s="1076"/>
      <c r="I34" s="1076"/>
      <c r="J34" s="1076"/>
      <c r="K34" s="1076"/>
      <c r="L34" s="1076"/>
      <c r="M34" s="1076"/>
      <c r="N34" s="1076"/>
      <c r="O34" s="1076"/>
      <c r="P34" s="1076"/>
      <c r="Q34" s="1077"/>
      <c r="R34" s="1077"/>
      <c r="S34" s="1077"/>
      <c r="T34" s="1077"/>
      <c r="U34" s="1077"/>
      <c r="V34" s="1077"/>
      <c r="W34" s="1077"/>
      <c r="X34" s="1077"/>
      <c r="Y34" s="1077"/>
      <c r="Z34" s="1077"/>
      <c r="AA34" s="1077"/>
      <c r="AB34" s="1077"/>
      <c r="AC34" s="1077"/>
      <c r="AD34" s="1077"/>
      <c r="AE34" s="1077"/>
      <c r="AF34" s="1077"/>
      <c r="AG34" s="1077"/>
      <c r="AH34" s="1077"/>
      <c r="AI34" s="1077"/>
      <c r="AJ34" s="1077"/>
      <c r="AK34" s="1077"/>
      <c r="AL34" s="1077"/>
      <c r="AM34" s="1077"/>
      <c r="AN34" s="1077"/>
      <c r="AO34" s="1077"/>
      <c r="AP34" s="1077"/>
      <c r="AQ34" s="1077"/>
      <c r="AR34" s="1077"/>
      <c r="AS34" s="1077"/>
      <c r="AT34" s="1077"/>
      <c r="AU34" s="1077"/>
      <c r="AV34" s="1077"/>
      <c r="AW34" s="1077"/>
      <c r="AX34" s="1077"/>
      <c r="AY34" s="1077"/>
      <c r="AZ34" s="1077"/>
      <c r="BA34" s="1077"/>
      <c r="BB34" s="1077"/>
      <c r="BC34" s="1077"/>
      <c r="BD34" s="1077"/>
      <c r="BE34" s="1077"/>
      <c r="BF34" s="1077"/>
      <c r="BG34" s="1077"/>
      <c r="BH34" s="1077"/>
      <c r="BI34" s="1077"/>
      <c r="BJ34" s="1077"/>
      <c r="BK34" s="1077"/>
      <c r="BL34" s="1077"/>
    </row>
    <row r="35" spans="1:64">
      <c r="A35" s="1076" t="s">
        <v>1968</v>
      </c>
      <c r="B35" s="1076"/>
      <c r="C35" s="1076"/>
      <c r="D35" s="1076"/>
      <c r="E35" s="1076"/>
      <c r="F35" s="1076"/>
      <c r="G35" s="1076"/>
      <c r="H35" s="1076"/>
      <c r="I35" s="1076"/>
      <c r="J35" s="1076"/>
      <c r="K35" s="1076"/>
      <c r="L35" s="1076"/>
      <c r="M35" s="1076"/>
      <c r="N35" s="1076"/>
      <c r="O35" s="1076"/>
      <c r="P35" s="1076"/>
      <c r="Q35" s="1077"/>
      <c r="R35" s="1077"/>
      <c r="S35" s="1077"/>
      <c r="T35" s="1077"/>
      <c r="U35" s="1077"/>
      <c r="V35" s="1077"/>
      <c r="W35" s="1077"/>
      <c r="X35" s="1077"/>
      <c r="Y35" s="1077"/>
      <c r="Z35" s="1077"/>
      <c r="AA35" s="1077"/>
      <c r="AB35" s="1077"/>
      <c r="AC35" s="1077"/>
      <c r="AD35" s="1077"/>
      <c r="AE35" s="1077"/>
      <c r="AF35" s="1077"/>
      <c r="AG35" s="1077"/>
      <c r="AH35" s="1077"/>
      <c r="AI35" s="1077"/>
      <c r="AJ35" s="1077"/>
      <c r="AK35" s="1077"/>
      <c r="AL35" s="1077"/>
      <c r="AM35" s="1078"/>
      <c r="AN35" s="1078"/>
      <c r="AO35" s="1078"/>
      <c r="AP35" s="1078"/>
      <c r="AQ35" s="1078"/>
      <c r="AR35" s="1078"/>
      <c r="AS35" s="1078"/>
      <c r="AT35" s="1078"/>
      <c r="AU35" s="1078"/>
      <c r="AV35" s="1078"/>
      <c r="AW35" s="1078"/>
      <c r="AX35" s="1078"/>
      <c r="AY35" s="1078"/>
      <c r="AZ35" s="1078"/>
      <c r="BA35" s="1078"/>
      <c r="BB35" s="1078"/>
      <c r="BC35" s="1078"/>
      <c r="BD35" s="1078"/>
      <c r="BE35" s="1078"/>
      <c r="BF35" s="1078"/>
      <c r="BG35" s="1078"/>
      <c r="BH35" s="1078"/>
      <c r="BI35" s="1078"/>
      <c r="BJ35" s="1078"/>
      <c r="BK35" s="1078"/>
      <c r="BL35" s="1078"/>
    </row>
    <row r="36" spans="1:64">
      <c r="A36" s="1077"/>
      <c r="B36" s="1077"/>
      <c r="C36" s="1077"/>
      <c r="D36" s="1077"/>
      <c r="E36" s="1077"/>
      <c r="F36" s="1077"/>
      <c r="G36" s="1077"/>
      <c r="H36" s="1077"/>
      <c r="I36" s="1077"/>
      <c r="J36" s="1077"/>
      <c r="K36" s="1077"/>
      <c r="L36" s="1077"/>
      <c r="M36" s="1077"/>
      <c r="N36" s="1077"/>
      <c r="O36" s="1077"/>
      <c r="P36" s="1077"/>
      <c r="Q36" s="1077"/>
      <c r="R36" s="1077"/>
      <c r="S36" s="1077"/>
      <c r="T36" s="1077"/>
      <c r="U36" s="1077"/>
      <c r="V36" s="1077"/>
      <c r="W36" s="1077"/>
      <c r="X36" s="1077"/>
      <c r="Y36" s="1077"/>
      <c r="Z36" s="1077"/>
      <c r="AA36" s="1077"/>
      <c r="AB36" s="1077"/>
      <c r="AC36" s="1077"/>
      <c r="AD36" s="1077"/>
      <c r="AE36" s="1077"/>
      <c r="AF36" s="1077"/>
      <c r="AG36" s="1077"/>
      <c r="AH36" s="1077"/>
      <c r="AI36" s="1077"/>
      <c r="AJ36" s="1077"/>
      <c r="AK36" s="1077"/>
      <c r="AL36" s="1077"/>
      <c r="AM36" s="1078"/>
      <c r="AN36" s="1078"/>
      <c r="AO36" s="1078"/>
      <c r="AP36" s="1078"/>
      <c r="AQ36" s="1078"/>
      <c r="AR36" s="1078"/>
      <c r="AS36" s="1078"/>
      <c r="AT36" s="1078"/>
      <c r="AU36" s="1078"/>
      <c r="AV36" s="1078"/>
      <c r="AW36" s="1078"/>
      <c r="AX36" s="1078"/>
      <c r="AY36" s="1078"/>
      <c r="AZ36" s="1078"/>
      <c r="BA36" s="1078"/>
      <c r="BB36" s="1078"/>
      <c r="BC36" s="1078"/>
      <c r="BD36" s="1078"/>
      <c r="BE36" s="1078"/>
      <c r="BF36" s="1078"/>
      <c r="BG36" s="1078"/>
      <c r="BH36" s="1078"/>
      <c r="BI36" s="1078"/>
      <c r="BJ36" s="1078"/>
      <c r="BK36" s="1078"/>
      <c r="BL36" s="1078"/>
    </row>
    <row r="37" spans="1:64">
      <c r="A37" s="1077"/>
      <c r="B37" s="1077"/>
      <c r="C37" s="1077"/>
      <c r="D37" s="1077"/>
      <c r="E37" s="1077"/>
      <c r="F37" s="1077"/>
      <c r="G37" s="1077"/>
      <c r="H37" s="1077"/>
      <c r="I37" s="1077"/>
      <c r="J37" s="1077"/>
      <c r="K37" s="1077"/>
      <c r="L37" s="1077"/>
      <c r="M37" s="1077"/>
      <c r="N37" s="1077"/>
      <c r="O37" s="1077"/>
      <c r="P37" s="1077"/>
      <c r="Q37" s="1077"/>
      <c r="R37" s="1077"/>
      <c r="S37" s="1077"/>
      <c r="T37" s="1077"/>
      <c r="U37" s="1077"/>
      <c r="V37" s="1077"/>
      <c r="W37" s="1077"/>
      <c r="X37" s="1077"/>
      <c r="Y37" s="1077"/>
      <c r="Z37" s="1077"/>
      <c r="AA37" s="1077"/>
      <c r="AB37" s="1077"/>
      <c r="AC37" s="1077"/>
      <c r="AD37" s="1077"/>
      <c r="AE37" s="1077"/>
      <c r="AF37" s="1077"/>
      <c r="AG37" s="1077"/>
      <c r="AH37" s="1077"/>
      <c r="AI37" s="1077"/>
      <c r="AJ37" s="1077"/>
      <c r="AK37" s="1077"/>
      <c r="AL37" s="1077"/>
      <c r="AM37" s="1078"/>
      <c r="AN37" s="1078"/>
      <c r="AO37" s="1078"/>
      <c r="AP37" s="1078"/>
      <c r="AQ37" s="1078"/>
      <c r="AR37" s="1078"/>
      <c r="AS37" s="1078"/>
      <c r="AT37" s="1078"/>
      <c r="AU37" s="1078"/>
      <c r="AV37" s="1078"/>
      <c r="AW37" s="1078"/>
      <c r="AX37" s="1078"/>
      <c r="AY37" s="1078"/>
      <c r="AZ37" s="1078"/>
      <c r="BA37" s="1078"/>
      <c r="BB37" s="1078"/>
      <c r="BC37" s="1078"/>
      <c r="BD37" s="1078"/>
      <c r="BE37" s="1078"/>
      <c r="BF37" s="1078"/>
      <c r="BG37" s="1078"/>
      <c r="BH37" s="1078"/>
      <c r="BI37" s="1078"/>
      <c r="BJ37" s="1078"/>
      <c r="BK37" s="1078"/>
      <c r="BL37" s="1078"/>
    </row>
    <row r="38" spans="1:64">
      <c r="A38" s="1079"/>
      <c r="B38" s="1079"/>
      <c r="C38" s="1079"/>
      <c r="D38" s="1080"/>
      <c r="E38" s="1080"/>
      <c r="F38" s="1080"/>
      <c r="G38" s="1080"/>
      <c r="H38" s="1080"/>
      <c r="I38" s="1080"/>
      <c r="J38" s="1080"/>
      <c r="K38" s="1080"/>
      <c r="L38" s="1080"/>
      <c r="M38" s="1080"/>
      <c r="N38" s="1080"/>
      <c r="O38" s="1080"/>
      <c r="P38" s="1080"/>
      <c r="Q38" s="1080"/>
      <c r="R38" s="1080"/>
      <c r="S38" s="1080"/>
      <c r="T38" s="1080"/>
      <c r="U38" s="1080"/>
      <c r="V38" s="1080"/>
      <c r="W38" s="1080"/>
      <c r="X38" s="1080"/>
      <c r="Y38" s="1080"/>
      <c r="Z38" s="1080"/>
      <c r="AA38" s="1080"/>
      <c r="AB38" s="1080"/>
      <c r="AC38" s="1080"/>
      <c r="AD38" s="1080"/>
      <c r="AE38" s="1080"/>
      <c r="AF38" s="1080"/>
      <c r="AG38" s="1080"/>
      <c r="AH38" s="1080"/>
      <c r="AI38" s="1080"/>
      <c r="AJ38" s="1080"/>
      <c r="AK38" s="1080"/>
      <c r="AL38" s="1080"/>
      <c r="AM38" s="1080"/>
      <c r="AN38" s="1080"/>
      <c r="AO38" s="1080"/>
      <c r="AP38" s="1080"/>
      <c r="AQ38" s="1080"/>
      <c r="AR38" s="1080"/>
      <c r="AS38" s="1080"/>
      <c r="AT38" s="1080"/>
      <c r="AU38" s="1080"/>
      <c r="AV38" s="1080"/>
      <c r="AW38" s="1080"/>
      <c r="AX38" s="1080"/>
      <c r="AY38" s="1080"/>
      <c r="AZ38" s="1080"/>
      <c r="BA38" s="1080"/>
      <c r="BB38" s="1080"/>
      <c r="BC38" s="1080"/>
      <c r="BD38" s="1080"/>
      <c r="BE38" s="1080"/>
      <c r="BF38" s="1080"/>
      <c r="BG38" s="1080"/>
      <c r="BH38" s="1080"/>
      <c r="BI38" s="1080"/>
      <c r="BJ38" s="1080"/>
      <c r="BK38" s="1080"/>
      <c r="BL38" s="1080"/>
    </row>
    <row r="39" spans="1:64" ht="14.4">
      <c r="A39" s="1080"/>
      <c r="B39" s="1080"/>
      <c r="C39" s="1080"/>
      <c r="D39" s="1080"/>
      <c r="E39" s="1080"/>
      <c r="F39" s="1080"/>
      <c r="G39" s="1080"/>
      <c r="H39" s="1080"/>
      <c r="I39" s="1080"/>
      <c r="J39" s="1080"/>
      <c r="K39" s="1080"/>
      <c r="L39" s="1080"/>
      <c r="M39" s="1080"/>
      <c r="N39" s="1080"/>
      <c r="O39" s="1080"/>
      <c r="P39" s="1080"/>
      <c r="Q39" s="1080"/>
      <c r="R39" s="1080"/>
      <c r="S39" s="1080"/>
      <c r="T39" s="1080"/>
      <c r="U39" s="1080"/>
      <c r="V39" s="1080"/>
      <c r="W39" s="1080"/>
      <c r="X39" s="1080"/>
      <c r="Y39" s="1080"/>
      <c r="Z39" s="1080"/>
      <c r="AA39" s="1080"/>
      <c r="AB39" s="1080"/>
      <c r="AC39" s="1080"/>
      <c r="AD39" s="1080"/>
      <c r="AE39" s="1080"/>
      <c r="AF39" s="1080"/>
      <c r="AG39" s="1080"/>
      <c r="AH39" s="1080"/>
      <c r="AI39" s="1080"/>
      <c r="AJ39" s="1080"/>
      <c r="AK39" s="1080"/>
      <c r="AL39" s="1080"/>
      <c r="AM39" s="1080"/>
      <c r="AN39" s="1080"/>
      <c r="AO39" s="1080"/>
      <c r="AP39" s="1080"/>
      <c r="AQ39" s="1080"/>
      <c r="AR39" s="1080"/>
      <c r="AS39" s="1080"/>
      <c r="AT39" s="1080"/>
      <c r="AU39" s="1080"/>
      <c r="AV39" s="1080"/>
      <c r="AW39" s="1080"/>
      <c r="AX39" s="1080"/>
      <c r="AY39" s="1080"/>
      <c r="AZ39" s="1080"/>
      <c r="BA39" s="1080"/>
      <c r="BB39" s="1080"/>
      <c r="BC39" s="1080"/>
      <c r="BD39" s="1080"/>
      <c r="BE39" s="1080"/>
      <c r="BF39" s="1080"/>
      <c r="BG39" s="1080"/>
      <c r="BH39" s="1080"/>
      <c r="BI39" s="1080"/>
      <c r="BJ39" s="1080"/>
      <c r="BK39" s="1080"/>
      <c r="BL39" s="1080"/>
    </row>
    <row r="40" spans="1:64" ht="14.4">
      <c r="A40" s="1080"/>
      <c r="B40" s="1080"/>
      <c r="C40" s="1080"/>
      <c r="D40" s="1080"/>
      <c r="E40" s="1080"/>
      <c r="F40" s="1080"/>
      <c r="G40" s="1080"/>
      <c r="H40" s="1080"/>
      <c r="I40" s="1080"/>
      <c r="J40" s="1080"/>
      <c r="K40" s="1080"/>
      <c r="L40" s="1080"/>
      <c r="M40" s="1080"/>
      <c r="N40" s="1080"/>
      <c r="O40" s="1080"/>
      <c r="P40" s="1080"/>
      <c r="Q40" s="1080"/>
      <c r="R40" s="1080"/>
      <c r="S40" s="1080"/>
      <c r="T40" s="1080"/>
      <c r="U40" s="1080"/>
      <c r="V40" s="1080"/>
      <c r="W40" s="1080"/>
      <c r="X40" s="1080"/>
      <c r="Y40" s="1080"/>
      <c r="Z40" s="1080"/>
      <c r="AA40" s="1080"/>
      <c r="AB40" s="1080"/>
      <c r="AC40" s="1080"/>
      <c r="AD40" s="1080"/>
      <c r="AE40" s="1080"/>
      <c r="AF40" s="1080"/>
      <c r="AG40" s="1080"/>
      <c r="AH40" s="1080"/>
      <c r="AI40" s="1080"/>
      <c r="AJ40" s="1080"/>
      <c r="AK40" s="1080"/>
      <c r="AL40" s="1080"/>
      <c r="AM40" s="1080"/>
      <c r="AN40" s="1080"/>
      <c r="AO40" s="1080"/>
      <c r="AP40" s="1080"/>
      <c r="AQ40" s="1080"/>
      <c r="AR40" s="1080"/>
      <c r="AS40" s="1080"/>
      <c r="AT40" s="1080"/>
      <c r="AU40" s="1080"/>
      <c r="AV40" s="1080"/>
      <c r="AW40" s="1080"/>
      <c r="AX40" s="1080"/>
      <c r="AY40" s="1080"/>
      <c r="AZ40" s="1080"/>
      <c r="BA40" s="1080"/>
      <c r="BB40" s="1080"/>
      <c r="BC40" s="1080"/>
      <c r="BD40" s="1080"/>
      <c r="BE40" s="1080"/>
      <c r="BF40" s="1080"/>
      <c r="BG40" s="1080"/>
      <c r="BH40" s="1080"/>
      <c r="BI40" s="1080"/>
      <c r="BJ40" s="1080"/>
      <c r="BK40" s="1080"/>
      <c r="BL40" s="1080"/>
    </row>
    <row r="41" spans="1:64" ht="14.4">
      <c r="A41" s="1080"/>
      <c r="B41" s="1080"/>
      <c r="C41" s="1080"/>
      <c r="D41" s="1080"/>
      <c r="E41" s="1080"/>
      <c r="F41" s="1080"/>
      <c r="G41" s="1080"/>
      <c r="H41" s="1080"/>
      <c r="I41" s="1080"/>
      <c r="J41" s="1080"/>
      <c r="K41" s="1080"/>
      <c r="L41" s="1080"/>
      <c r="M41" s="1080"/>
      <c r="N41" s="1080"/>
      <c r="O41" s="1080"/>
      <c r="P41" s="1080"/>
      <c r="Q41" s="1080"/>
      <c r="R41" s="1080"/>
      <c r="S41" s="1080"/>
      <c r="T41" s="1080"/>
      <c r="U41" s="1080"/>
      <c r="V41" s="1080"/>
      <c r="W41" s="1080"/>
      <c r="X41" s="1080"/>
      <c r="Y41" s="1080"/>
      <c r="Z41" s="1080"/>
      <c r="AA41" s="1080"/>
      <c r="AB41" s="1080"/>
      <c r="AC41" s="1080"/>
      <c r="AD41" s="1080"/>
      <c r="AE41" s="1080"/>
      <c r="AF41" s="1080"/>
      <c r="AG41" s="1080"/>
      <c r="AH41" s="1080"/>
      <c r="AI41" s="1080"/>
      <c r="AJ41" s="1080"/>
      <c r="AK41" s="1080"/>
      <c r="AL41" s="1080"/>
      <c r="AM41" s="1080"/>
      <c r="AN41" s="1080"/>
      <c r="AO41" s="1080"/>
      <c r="AP41" s="1080"/>
      <c r="AQ41" s="1080"/>
      <c r="AR41" s="1080"/>
      <c r="AS41" s="1080"/>
      <c r="AT41" s="1080"/>
      <c r="AU41" s="1080"/>
      <c r="AV41" s="1080"/>
      <c r="AW41" s="1080"/>
      <c r="AX41" s="1080"/>
      <c r="AY41" s="1080"/>
      <c r="AZ41" s="1080"/>
      <c r="BA41" s="1080"/>
      <c r="BB41" s="1080"/>
      <c r="BC41" s="1080"/>
      <c r="BD41" s="1080"/>
      <c r="BE41" s="1080"/>
      <c r="BF41" s="1080"/>
      <c r="BG41" s="1080"/>
      <c r="BH41" s="1080"/>
      <c r="BI41" s="1080"/>
      <c r="BJ41" s="1080"/>
      <c r="BK41" s="1080"/>
      <c r="BL41" s="1080"/>
    </row>
    <row r="42" spans="1:64" ht="14.4">
      <c r="A42" s="1080"/>
      <c r="B42" s="1080"/>
      <c r="C42" s="1080"/>
      <c r="D42" s="1080"/>
      <c r="E42" s="1080"/>
      <c r="F42" s="1080"/>
      <c r="G42" s="1080"/>
      <c r="H42" s="1080"/>
      <c r="I42" s="1080"/>
      <c r="J42" s="1080"/>
      <c r="K42" s="1080"/>
      <c r="L42" s="1080"/>
      <c r="M42" s="1080"/>
      <c r="N42" s="1080"/>
      <c r="O42" s="1080"/>
      <c r="P42" s="1080"/>
      <c r="Q42" s="1080"/>
      <c r="R42" s="1080"/>
      <c r="S42" s="1080"/>
      <c r="T42" s="1080"/>
      <c r="U42" s="1080"/>
      <c r="V42" s="1080"/>
      <c r="W42" s="1080"/>
      <c r="X42" s="1080"/>
      <c r="Y42" s="1080"/>
      <c r="Z42" s="1080"/>
      <c r="AA42" s="1080"/>
      <c r="AB42" s="1080"/>
      <c r="AC42" s="1080"/>
      <c r="AD42" s="1080"/>
      <c r="AE42" s="1080"/>
      <c r="AF42" s="1080"/>
      <c r="AG42" s="1080"/>
      <c r="AH42" s="1080"/>
      <c r="AI42" s="1080"/>
      <c r="AJ42" s="1080"/>
      <c r="AK42" s="1080"/>
      <c r="AL42" s="1080"/>
      <c r="AM42" s="1080"/>
      <c r="AN42" s="1080"/>
      <c r="AO42" s="1080"/>
      <c r="AP42" s="1080"/>
      <c r="AQ42" s="1080"/>
      <c r="AR42" s="1080"/>
      <c r="AS42" s="1080"/>
      <c r="AT42" s="1080"/>
      <c r="AU42" s="1080"/>
      <c r="AV42" s="1080"/>
      <c r="AW42" s="1080"/>
      <c r="AX42" s="1080"/>
      <c r="AY42" s="1080"/>
      <c r="AZ42" s="1080"/>
      <c r="BA42" s="1080"/>
      <c r="BB42" s="1080"/>
      <c r="BC42" s="1080"/>
      <c r="BD42" s="1080"/>
      <c r="BE42" s="1080"/>
      <c r="BF42" s="1080"/>
      <c r="BG42" s="1080"/>
      <c r="BH42" s="1080"/>
      <c r="BI42" s="1080"/>
      <c r="BJ42" s="1080"/>
      <c r="BK42" s="1080"/>
      <c r="BL42" s="1080"/>
    </row>
    <row r="43" spans="1:64" ht="14.4">
      <c r="A43" s="1080"/>
      <c r="B43" s="1080"/>
      <c r="C43" s="1080"/>
      <c r="D43" s="1080"/>
      <c r="E43" s="1080"/>
      <c r="F43" s="1080"/>
      <c r="G43" s="1080"/>
      <c r="H43" s="1080"/>
      <c r="I43" s="1080"/>
      <c r="J43" s="1080"/>
      <c r="K43" s="1080"/>
      <c r="L43" s="1080"/>
      <c r="M43" s="1080"/>
      <c r="N43" s="1080"/>
      <c r="O43" s="1080"/>
      <c r="P43" s="1080"/>
      <c r="Q43" s="1080"/>
      <c r="R43" s="1080"/>
      <c r="S43" s="1080"/>
      <c r="T43" s="1080"/>
      <c r="U43" s="1080"/>
      <c r="V43" s="1080"/>
      <c r="W43" s="1080"/>
      <c r="X43" s="1080"/>
      <c r="Y43" s="1080"/>
      <c r="Z43" s="1080"/>
      <c r="AA43" s="1080"/>
      <c r="AB43" s="1080"/>
      <c r="AC43" s="1080"/>
      <c r="AD43" s="1080"/>
      <c r="AE43" s="1080"/>
      <c r="AF43" s="1080"/>
      <c r="AG43" s="1080"/>
      <c r="AH43" s="1080"/>
      <c r="AI43" s="1080"/>
      <c r="AJ43" s="1080"/>
      <c r="AK43" s="1080"/>
      <c r="AL43" s="1080"/>
      <c r="AM43" s="1080"/>
      <c r="AN43" s="1080"/>
      <c r="AO43" s="1080"/>
      <c r="AP43" s="1080"/>
      <c r="AQ43" s="1080"/>
      <c r="AR43" s="1080"/>
      <c r="AS43" s="1080"/>
      <c r="AT43" s="1080"/>
      <c r="AU43" s="1080"/>
      <c r="AV43" s="1080"/>
      <c r="AW43" s="1080"/>
      <c r="AX43" s="1080"/>
      <c r="AY43" s="1080"/>
      <c r="AZ43" s="1080"/>
      <c r="BA43" s="1080"/>
      <c r="BB43" s="1080"/>
      <c r="BC43" s="1080"/>
      <c r="BD43" s="1080"/>
      <c r="BE43" s="1080"/>
      <c r="BF43" s="1080"/>
      <c r="BG43" s="1080"/>
      <c r="BH43" s="1080"/>
      <c r="BI43" s="1080"/>
      <c r="BJ43" s="1080"/>
      <c r="BK43" s="1080"/>
      <c r="BL43" s="1080"/>
    </row>
    <row r="44" spans="1:64" ht="14.4">
      <c r="A44" s="1080"/>
      <c r="B44" s="1080"/>
      <c r="C44" s="1080"/>
      <c r="D44" s="1080"/>
      <c r="E44" s="1080"/>
      <c r="F44" s="1080"/>
      <c r="G44" s="1080"/>
      <c r="H44" s="1080"/>
      <c r="I44" s="1080"/>
      <c r="J44" s="1080"/>
      <c r="K44" s="1080"/>
      <c r="L44" s="1080"/>
      <c r="M44" s="1080"/>
      <c r="N44" s="1080"/>
      <c r="O44" s="1080"/>
      <c r="P44" s="1080"/>
      <c r="Q44" s="1080"/>
      <c r="R44" s="1080"/>
      <c r="S44" s="1080"/>
      <c r="T44" s="1080"/>
      <c r="U44" s="1080"/>
      <c r="V44" s="1080"/>
      <c r="W44" s="1080"/>
      <c r="X44" s="1080"/>
      <c r="Y44" s="1080"/>
      <c r="Z44" s="1080"/>
      <c r="AA44" s="1080"/>
      <c r="AB44" s="1080"/>
      <c r="AC44" s="1080"/>
      <c r="AD44" s="1080"/>
      <c r="AE44" s="1080"/>
      <c r="AF44" s="1080"/>
      <c r="AG44" s="1080"/>
      <c r="AH44" s="1080"/>
      <c r="AI44" s="1080"/>
      <c r="AJ44" s="1080"/>
      <c r="AK44" s="1080"/>
      <c r="AL44" s="1080"/>
      <c r="AM44" s="1080"/>
      <c r="AN44" s="1080"/>
      <c r="AO44" s="1080"/>
      <c r="AP44" s="1080"/>
      <c r="AQ44" s="1080"/>
      <c r="AR44" s="1080"/>
      <c r="AS44" s="1080"/>
      <c r="AT44" s="1080"/>
      <c r="AU44" s="1080"/>
      <c r="AV44" s="1080"/>
      <c r="AW44" s="1080"/>
      <c r="AX44" s="1080"/>
      <c r="AY44" s="1080"/>
      <c r="AZ44" s="1080"/>
      <c r="BA44" s="1080"/>
      <c r="BB44" s="1080"/>
      <c r="BC44" s="1080"/>
      <c r="BD44" s="1080"/>
      <c r="BE44" s="1080"/>
      <c r="BF44" s="1080"/>
      <c r="BG44" s="1080"/>
      <c r="BH44" s="1080"/>
      <c r="BI44" s="1080"/>
      <c r="BJ44" s="1080"/>
      <c r="BK44" s="1080"/>
      <c r="BL44" s="1080"/>
    </row>
    <row r="45" spans="1:64" ht="30.6" customHeight="1">
      <c r="A45" s="1081"/>
      <c r="B45" s="1080"/>
      <c r="C45" s="1080"/>
      <c r="D45" s="1080"/>
      <c r="E45" s="1080"/>
      <c r="F45" s="1080"/>
      <c r="G45" s="1080"/>
      <c r="H45" s="1080"/>
      <c r="I45" s="1080"/>
      <c r="J45" s="1080"/>
      <c r="K45" s="1080"/>
      <c r="L45" s="1080"/>
      <c r="M45" s="1080"/>
      <c r="N45" s="1080"/>
      <c r="O45" s="1080"/>
      <c r="P45" s="1080"/>
      <c r="Q45" s="1080"/>
      <c r="R45" s="1080"/>
      <c r="S45" s="1080"/>
      <c r="T45" s="1080"/>
      <c r="U45" s="1080"/>
      <c r="V45" s="1080"/>
      <c r="W45" s="1080"/>
      <c r="X45" s="1080"/>
      <c r="Y45" s="1080"/>
      <c r="Z45" s="1080"/>
      <c r="AA45" s="1080"/>
      <c r="AB45" s="1080"/>
      <c r="AC45" s="1080"/>
      <c r="AD45" s="1080"/>
      <c r="AE45" s="1080"/>
      <c r="AF45" s="1080"/>
      <c r="AG45" s="1080"/>
      <c r="AH45" s="1080"/>
      <c r="AI45" s="1080"/>
      <c r="AJ45" s="1080"/>
      <c r="AK45" s="1080"/>
      <c r="AL45" s="1080"/>
      <c r="AM45" s="1080"/>
      <c r="AN45" s="1080"/>
      <c r="AO45" s="1080"/>
      <c r="AP45" s="1080"/>
      <c r="AQ45" s="1080"/>
      <c r="AR45" s="1080"/>
      <c r="AS45" s="1080"/>
      <c r="AT45" s="1080"/>
      <c r="AU45" s="1080"/>
      <c r="AV45" s="1080"/>
      <c r="AW45" s="1080"/>
      <c r="AX45" s="1080"/>
      <c r="AY45" s="1080"/>
      <c r="AZ45" s="1080"/>
      <c r="BA45" s="1080"/>
      <c r="BB45" s="1080"/>
      <c r="BC45" s="1080"/>
      <c r="BD45" s="1080"/>
      <c r="BE45" s="1080"/>
      <c r="BF45" s="1080"/>
      <c r="BG45" s="1080"/>
      <c r="BH45" s="1080"/>
      <c r="BI45" s="1080"/>
      <c r="BJ45" s="1080"/>
      <c r="BK45" s="1080"/>
      <c r="BL45" s="1080"/>
    </row>
    <row r="46" spans="1:64" ht="30" customHeight="1">
      <c r="A46" s="1081"/>
      <c r="B46" s="1080"/>
      <c r="C46" s="1080"/>
      <c r="D46" s="1080"/>
      <c r="E46" s="1080"/>
      <c r="F46" s="1080"/>
      <c r="G46" s="1080"/>
      <c r="H46" s="1080"/>
      <c r="I46" s="1080"/>
      <c r="J46" s="1080"/>
      <c r="K46" s="1080"/>
      <c r="L46" s="1080"/>
      <c r="M46" s="1080"/>
      <c r="N46" s="1080"/>
      <c r="O46" s="1080"/>
      <c r="P46" s="1080"/>
      <c r="Q46" s="1080"/>
      <c r="R46" s="1080"/>
      <c r="S46" s="1080"/>
      <c r="T46" s="1080"/>
      <c r="U46" s="1080"/>
      <c r="V46" s="1080"/>
      <c r="W46" s="1080"/>
      <c r="X46" s="1080"/>
      <c r="Y46" s="1080"/>
      <c r="Z46" s="1080"/>
      <c r="AA46" s="1080"/>
      <c r="AB46" s="1080"/>
      <c r="AC46" s="1080"/>
      <c r="AD46" s="1080"/>
      <c r="AE46" s="1080"/>
      <c r="AF46" s="1080"/>
      <c r="AG46" s="1080"/>
      <c r="AH46" s="1080"/>
      <c r="AI46" s="1080"/>
      <c r="AJ46" s="1080"/>
      <c r="AK46" s="1080"/>
      <c r="AL46" s="1080"/>
      <c r="AM46" s="1080"/>
      <c r="AN46" s="1080"/>
      <c r="AO46" s="1080"/>
      <c r="AP46" s="1080"/>
      <c r="AQ46" s="1080"/>
      <c r="AR46" s="1080"/>
      <c r="AS46" s="1080"/>
      <c r="AT46" s="1080"/>
      <c r="AU46" s="1080"/>
      <c r="AV46" s="1080"/>
      <c r="AW46" s="1080"/>
      <c r="AX46" s="1080"/>
      <c r="AY46" s="1080"/>
      <c r="AZ46" s="1080"/>
      <c r="BA46" s="1080"/>
      <c r="BB46" s="1080"/>
      <c r="BC46" s="1080"/>
      <c r="BD46" s="1080"/>
      <c r="BE46" s="1080"/>
      <c r="BF46" s="1080"/>
      <c r="BG46" s="1080"/>
      <c r="BH46" s="1080"/>
      <c r="BI46" s="1080"/>
      <c r="BJ46" s="1080"/>
      <c r="BK46" s="1080"/>
      <c r="BL46" s="1080"/>
    </row>
    <row r="47" spans="1:64" ht="14.4">
      <c r="A47" s="1080"/>
      <c r="B47" s="1080"/>
      <c r="C47" s="1080"/>
      <c r="D47" s="1080"/>
      <c r="E47" s="1080"/>
      <c r="F47" s="1080"/>
      <c r="G47" s="1080"/>
      <c r="H47" s="1080"/>
      <c r="I47" s="1080"/>
      <c r="J47" s="1080"/>
      <c r="K47" s="1080"/>
      <c r="L47" s="1080"/>
      <c r="M47" s="1080"/>
      <c r="N47" s="1080"/>
      <c r="O47" s="1080"/>
      <c r="P47" s="1080"/>
      <c r="Q47" s="1080"/>
      <c r="R47" s="1080"/>
      <c r="S47" s="1080"/>
      <c r="T47" s="1080"/>
      <c r="U47" s="1080"/>
      <c r="V47" s="1080"/>
      <c r="W47" s="1080"/>
      <c r="X47" s="1080"/>
      <c r="Y47" s="1080"/>
      <c r="Z47" s="1080"/>
      <c r="AA47" s="1080"/>
      <c r="AB47" s="1080"/>
      <c r="AC47" s="1080"/>
      <c r="AD47" s="1080"/>
      <c r="AE47" s="1080"/>
      <c r="AF47" s="1080"/>
      <c r="AG47" s="1080"/>
      <c r="AH47" s="1080"/>
      <c r="AI47" s="1080"/>
      <c r="AJ47" s="1080"/>
      <c r="AK47" s="1080"/>
      <c r="AL47" s="1080"/>
      <c r="AM47" s="1080"/>
      <c r="AN47" s="1080"/>
      <c r="AO47" s="1080"/>
      <c r="AP47" s="1080"/>
      <c r="AQ47" s="1080"/>
      <c r="AR47" s="1080"/>
      <c r="AS47" s="1080"/>
      <c r="AT47" s="1080"/>
      <c r="AU47" s="1080"/>
      <c r="AV47" s="1080"/>
      <c r="AW47" s="1080"/>
      <c r="AX47" s="1080"/>
      <c r="AY47" s="1080"/>
      <c r="AZ47" s="1080"/>
      <c r="BA47" s="1080"/>
      <c r="BB47" s="1080"/>
      <c r="BC47" s="1080"/>
      <c r="BD47" s="1080"/>
      <c r="BE47" s="1080"/>
      <c r="BF47" s="1080"/>
      <c r="BG47" s="1080"/>
      <c r="BH47" s="1080"/>
      <c r="BI47" s="1080"/>
      <c r="BJ47" s="1080"/>
      <c r="BK47" s="1080"/>
      <c r="BL47" s="1080"/>
    </row>
    <row r="48" spans="1:64" ht="14.4">
      <c r="A48" s="1080"/>
      <c r="B48" s="1080"/>
      <c r="C48" s="1080"/>
      <c r="D48" s="1080"/>
      <c r="E48" s="1080"/>
      <c r="F48" s="1080"/>
      <c r="G48" s="1080"/>
      <c r="H48" s="1080"/>
      <c r="I48" s="1080"/>
      <c r="J48" s="1080"/>
      <c r="K48" s="1080"/>
      <c r="L48" s="1080"/>
      <c r="M48" s="1080"/>
      <c r="N48" s="1080"/>
      <c r="O48" s="1080"/>
      <c r="P48" s="1080"/>
      <c r="Q48" s="1080"/>
      <c r="R48" s="1080"/>
      <c r="S48" s="1080"/>
      <c r="T48" s="1080"/>
      <c r="U48" s="1080"/>
      <c r="V48" s="1080"/>
      <c r="W48" s="1080"/>
      <c r="X48" s="1080"/>
      <c r="Y48" s="1080"/>
      <c r="Z48" s="1080"/>
      <c r="AA48" s="1080"/>
      <c r="AB48" s="1080"/>
      <c r="AC48" s="1080"/>
      <c r="AD48" s="1080"/>
      <c r="AE48" s="1080"/>
      <c r="AF48" s="1080"/>
      <c r="AG48" s="1080"/>
      <c r="AH48" s="1080"/>
      <c r="AI48" s="1080"/>
      <c r="AJ48" s="1080"/>
      <c r="AK48" s="1080"/>
      <c r="AL48" s="1080"/>
      <c r="AM48" s="1080"/>
      <c r="AN48" s="1080"/>
      <c r="AO48" s="1080"/>
      <c r="AP48" s="1080"/>
      <c r="AQ48" s="1080"/>
      <c r="AR48" s="1080"/>
      <c r="AS48" s="1080"/>
      <c r="AT48" s="1080"/>
      <c r="AU48" s="1080"/>
      <c r="AV48" s="1080"/>
      <c r="AW48" s="1080"/>
      <c r="AX48" s="1080"/>
      <c r="AY48" s="1080"/>
      <c r="AZ48" s="1080"/>
      <c r="BA48" s="1080"/>
      <c r="BB48" s="1080"/>
      <c r="BC48" s="1080"/>
      <c r="BD48" s="1080"/>
      <c r="BE48" s="1080"/>
      <c r="BF48" s="1080"/>
      <c r="BG48" s="1080"/>
      <c r="BH48" s="1080"/>
      <c r="BI48" s="1080"/>
      <c r="BJ48" s="1080"/>
      <c r="BK48" s="1080"/>
      <c r="BL48" s="1080"/>
    </row>
    <row r="49" spans="1:64" ht="14.4">
      <c r="A49" s="1080"/>
      <c r="B49" s="1080"/>
      <c r="C49" s="1080"/>
      <c r="D49" s="1080"/>
      <c r="E49" s="1080"/>
      <c r="F49" s="1080"/>
      <c r="G49" s="1080"/>
      <c r="H49" s="1080"/>
      <c r="I49" s="1080"/>
      <c r="J49" s="1080"/>
      <c r="K49" s="1080"/>
      <c r="L49" s="1080"/>
      <c r="M49" s="1080"/>
      <c r="N49" s="1080"/>
      <c r="O49" s="1080"/>
      <c r="P49" s="1080"/>
      <c r="Q49" s="1080"/>
      <c r="R49" s="1080"/>
      <c r="S49" s="1080"/>
      <c r="T49" s="1080"/>
      <c r="U49" s="1080"/>
      <c r="V49" s="1080"/>
      <c r="W49" s="1080"/>
      <c r="X49" s="1080"/>
      <c r="Y49" s="1080"/>
      <c r="Z49" s="1080"/>
      <c r="AA49" s="1080"/>
      <c r="AB49" s="1080"/>
      <c r="AC49" s="1080"/>
      <c r="AD49" s="1080"/>
      <c r="AE49" s="1080"/>
      <c r="AF49" s="1080"/>
      <c r="AG49" s="1080"/>
      <c r="AH49" s="1080"/>
      <c r="AI49" s="1080"/>
      <c r="AJ49" s="1080"/>
      <c r="AK49" s="1080"/>
      <c r="AL49" s="1080"/>
      <c r="AM49" s="1080"/>
      <c r="AN49" s="1080"/>
      <c r="AO49" s="1080"/>
      <c r="AP49" s="1080"/>
      <c r="AQ49" s="1080"/>
      <c r="AR49" s="1080"/>
      <c r="AS49" s="1080"/>
      <c r="AT49" s="1080"/>
      <c r="AU49" s="1080"/>
      <c r="AV49" s="1080"/>
      <c r="AW49" s="1080"/>
      <c r="AX49" s="1080"/>
      <c r="AY49" s="1080"/>
      <c r="AZ49" s="1080"/>
      <c r="BA49" s="1080"/>
      <c r="BB49" s="1080"/>
      <c r="BC49" s="1080"/>
      <c r="BD49" s="1080"/>
      <c r="BE49" s="1080"/>
      <c r="BF49" s="1080"/>
      <c r="BG49" s="1080"/>
      <c r="BH49" s="1080"/>
      <c r="BI49" s="1080"/>
      <c r="BJ49" s="1080"/>
      <c r="BK49" s="1080"/>
      <c r="BL49" s="1080"/>
    </row>
    <row r="50" spans="1:64" ht="14.4">
      <c r="A50" s="1080"/>
      <c r="B50" s="1080"/>
      <c r="C50" s="1080"/>
      <c r="D50" s="1080"/>
      <c r="E50" s="1080"/>
      <c r="F50" s="1080"/>
      <c r="G50" s="1080"/>
      <c r="H50" s="1080"/>
      <c r="I50" s="1080"/>
      <c r="J50" s="1080"/>
      <c r="K50" s="1080"/>
      <c r="L50" s="1080"/>
      <c r="M50" s="1080"/>
      <c r="N50" s="1080"/>
      <c r="O50" s="1080"/>
      <c r="P50" s="1080"/>
      <c r="Q50" s="1080"/>
      <c r="R50" s="1080"/>
      <c r="S50" s="1080"/>
      <c r="T50" s="1080"/>
      <c r="U50" s="1080"/>
      <c r="V50" s="1080"/>
      <c r="W50" s="1080"/>
      <c r="X50" s="1080"/>
      <c r="Y50" s="1080"/>
      <c r="Z50" s="1080"/>
      <c r="AA50" s="1080"/>
      <c r="AB50" s="1080"/>
      <c r="AC50" s="1080"/>
      <c r="AD50" s="1080"/>
      <c r="AE50" s="1080"/>
      <c r="AF50" s="1080"/>
      <c r="AG50" s="1080"/>
      <c r="AH50" s="1080"/>
      <c r="AI50" s="1080"/>
      <c r="AJ50" s="1080"/>
      <c r="AK50" s="1080"/>
      <c r="AL50" s="1080"/>
      <c r="AM50" s="1080"/>
      <c r="AN50" s="1080"/>
      <c r="AO50" s="1080"/>
      <c r="AP50" s="1080"/>
      <c r="AQ50" s="1080"/>
      <c r="AR50" s="1080"/>
      <c r="AS50" s="1080"/>
      <c r="AT50" s="1080"/>
      <c r="AU50" s="1080"/>
      <c r="AV50" s="1080"/>
      <c r="AW50" s="1080"/>
      <c r="AX50" s="1080"/>
      <c r="AY50" s="1080"/>
      <c r="AZ50" s="1080"/>
      <c r="BA50" s="1080"/>
      <c r="BB50" s="1080"/>
      <c r="BC50" s="1080"/>
      <c r="BD50" s="1080"/>
      <c r="BE50" s="1080"/>
      <c r="BF50" s="1080"/>
      <c r="BG50" s="1080"/>
      <c r="BH50" s="1080"/>
      <c r="BI50" s="1080"/>
      <c r="BJ50" s="1080"/>
      <c r="BK50" s="1080"/>
      <c r="BL50" s="1080"/>
    </row>
    <row r="51" spans="1:64" ht="14.4">
      <c r="A51" s="1080"/>
      <c r="B51" s="1080"/>
      <c r="C51" s="1080"/>
      <c r="D51" s="1080"/>
      <c r="E51" s="1080"/>
      <c r="F51" s="1080"/>
      <c r="G51" s="1080"/>
      <c r="H51" s="1080"/>
      <c r="I51" s="1080"/>
      <c r="J51" s="1080"/>
      <c r="K51" s="1080"/>
      <c r="L51" s="1080"/>
      <c r="M51" s="1080"/>
      <c r="N51" s="1080"/>
      <c r="O51" s="1080"/>
      <c r="P51" s="1080"/>
      <c r="Q51" s="1080"/>
      <c r="R51" s="1080"/>
      <c r="S51" s="1080"/>
      <c r="T51" s="1080"/>
      <c r="U51" s="1080"/>
      <c r="V51" s="1080"/>
      <c r="W51" s="1080"/>
      <c r="X51" s="1080"/>
      <c r="Y51" s="1080"/>
      <c r="Z51" s="1080"/>
      <c r="AA51" s="1080"/>
      <c r="AB51" s="1080"/>
      <c r="AC51" s="1080"/>
      <c r="AD51" s="1080"/>
      <c r="AE51" s="1080"/>
      <c r="AF51" s="1080"/>
      <c r="AG51" s="1080"/>
      <c r="AH51" s="1080"/>
      <c r="AI51" s="1080"/>
      <c r="AJ51" s="1080"/>
      <c r="AK51" s="1080"/>
      <c r="AL51" s="1080"/>
      <c r="AM51" s="1080"/>
      <c r="AN51" s="1080"/>
      <c r="AO51" s="1080"/>
      <c r="AP51" s="1080"/>
      <c r="AQ51" s="1080"/>
      <c r="AR51" s="1080"/>
      <c r="AS51" s="1080"/>
      <c r="AT51" s="1080"/>
      <c r="AU51" s="1080"/>
      <c r="AV51" s="1080"/>
      <c r="AW51" s="1080"/>
      <c r="AX51" s="1080"/>
      <c r="AY51" s="1080"/>
      <c r="AZ51" s="1080"/>
      <c r="BA51" s="1080"/>
      <c r="BB51" s="1080"/>
      <c r="BC51" s="1080"/>
      <c r="BD51" s="1080"/>
      <c r="BE51" s="1080"/>
      <c r="BF51" s="1080"/>
      <c r="BG51" s="1080"/>
      <c r="BH51" s="1080"/>
      <c r="BI51" s="1080"/>
      <c r="BJ51" s="1080"/>
      <c r="BK51" s="1080"/>
      <c r="BL51" s="1080"/>
    </row>
    <row r="52" spans="1:64" ht="14.4">
      <c r="A52" s="1080"/>
      <c r="B52" s="1080"/>
      <c r="C52" s="1080"/>
      <c r="D52" s="1080"/>
      <c r="E52" s="1080"/>
      <c r="F52" s="1080"/>
      <c r="G52" s="1080"/>
      <c r="H52" s="1080"/>
      <c r="I52" s="1080"/>
      <c r="J52" s="1080"/>
      <c r="K52" s="1080"/>
      <c r="L52" s="1080"/>
      <c r="M52" s="1080"/>
      <c r="N52" s="1080"/>
      <c r="O52" s="1080"/>
      <c r="P52" s="1080"/>
      <c r="Q52" s="1080"/>
      <c r="R52" s="1080"/>
      <c r="S52" s="1080"/>
      <c r="T52" s="1080"/>
      <c r="U52" s="1080"/>
      <c r="V52" s="1080"/>
      <c r="W52" s="1080"/>
      <c r="X52" s="1080"/>
      <c r="Y52" s="1080"/>
      <c r="Z52" s="1080"/>
      <c r="AA52" s="1080"/>
      <c r="AB52" s="1080"/>
      <c r="AC52" s="1080"/>
      <c r="AD52" s="1080"/>
      <c r="AE52" s="1080"/>
      <c r="AF52" s="1080"/>
      <c r="AG52" s="1080"/>
      <c r="AH52" s="1080"/>
      <c r="AI52" s="1080"/>
      <c r="AJ52" s="1080"/>
      <c r="AK52" s="1080"/>
      <c r="AL52" s="1080"/>
      <c r="AM52" s="1080"/>
      <c r="AN52" s="1080"/>
      <c r="AO52" s="1080"/>
      <c r="AP52" s="1080"/>
      <c r="AQ52" s="1080"/>
      <c r="AR52" s="1080"/>
      <c r="AS52" s="1080"/>
      <c r="AT52" s="1080"/>
      <c r="AU52" s="1080"/>
      <c r="AV52" s="1080"/>
      <c r="AW52" s="1080"/>
      <c r="AX52" s="1080"/>
      <c r="AY52" s="1080"/>
      <c r="AZ52" s="1080"/>
      <c r="BA52" s="1080"/>
      <c r="BB52" s="1080"/>
      <c r="BC52" s="1080"/>
      <c r="BD52" s="1080"/>
      <c r="BE52" s="1080"/>
      <c r="BF52" s="1080"/>
      <c r="BG52" s="1080"/>
      <c r="BH52" s="1080"/>
      <c r="BI52" s="1080"/>
      <c r="BJ52" s="1080"/>
      <c r="BK52" s="1080"/>
      <c r="BL52" s="1080"/>
    </row>
  </sheetData>
  <mergeCells count="7">
    <mergeCell ref="N1:P1"/>
    <mergeCell ref="N2:P2"/>
    <mergeCell ref="G4:I4"/>
    <mergeCell ref="O4:P4"/>
    <mergeCell ref="B6:H6"/>
    <mergeCell ref="I6:O6"/>
    <mergeCell ref="P6:P7"/>
  </mergeCells>
  <phoneticPr fontId="11" type="noConversion"/>
  <hyperlinks>
    <hyperlink ref="Q1" location="預告統計資料發布時間表!A1" display="回發布時間表" xr:uid="{9807458E-C2A4-4707-9299-D99A5E03C39F}"/>
  </hyperlinks>
  <printOptions horizontalCentered="1"/>
  <pageMargins left="0.39370078740157483" right="0.39370078740157483" top="0.78740157480314965" bottom="0.39370078740157483" header="0.78740157480314965" footer="0.78740157480314965"/>
  <pageSetup paperSize="9" orientation="landscape" useFirstPageNumber="1"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37"/>
  <sheetViews>
    <sheetView topLeftCell="A25" workbookViewId="0"/>
  </sheetViews>
  <sheetFormatPr defaultColWidth="8.69921875" defaultRowHeight="16.2"/>
  <cols>
    <col min="1" max="1" width="84.09765625" style="290" customWidth="1"/>
    <col min="2" max="16384" width="8.69921875" style="290"/>
  </cols>
  <sheetData>
    <row r="1" spans="1:3" ht="19.8">
      <c r="A1" s="288" t="s">
        <v>995</v>
      </c>
      <c r="B1" s="289" t="s">
        <v>564</v>
      </c>
    </row>
    <row r="2" spans="1:3" ht="19.8">
      <c r="A2" s="291" t="s">
        <v>565</v>
      </c>
    </row>
    <row r="3" spans="1:3" ht="19.8">
      <c r="A3" s="291" t="s">
        <v>566</v>
      </c>
    </row>
    <row r="4" spans="1:3" ht="19.8">
      <c r="A4" s="201" t="s">
        <v>8</v>
      </c>
    </row>
    <row r="5" spans="1:3" ht="19.8">
      <c r="A5" s="316" t="s">
        <v>25</v>
      </c>
    </row>
    <row r="6" spans="1:3" ht="19.8">
      <c r="A6" s="316" t="s">
        <v>1031</v>
      </c>
    </row>
    <row r="7" spans="1:3" ht="19.8">
      <c r="A7" s="7" t="s">
        <v>20</v>
      </c>
    </row>
    <row r="8" spans="1:3" ht="19.8">
      <c r="A8" s="7" t="s">
        <v>1032</v>
      </c>
    </row>
    <row r="9" spans="1:3" ht="19.8">
      <c r="A9" s="7" t="s">
        <v>1035</v>
      </c>
    </row>
    <row r="10" spans="1:3" ht="19.8">
      <c r="A10" s="212" t="s">
        <v>10</v>
      </c>
    </row>
    <row r="11" spans="1:3" ht="19.8">
      <c r="A11" s="213" t="s">
        <v>448</v>
      </c>
    </row>
    <row r="12" spans="1:3" ht="99">
      <c r="A12" s="218" t="s">
        <v>1029</v>
      </c>
    </row>
    <row r="13" spans="1:3" ht="19.8">
      <c r="A13" s="201" t="s">
        <v>11</v>
      </c>
      <c r="C13" s="292"/>
    </row>
    <row r="14" spans="1:3" ht="39.6">
      <c r="A14" s="211" t="s">
        <v>567</v>
      </c>
    </row>
    <row r="15" spans="1:3" ht="39.6">
      <c r="A15" s="203" t="s">
        <v>568</v>
      </c>
    </row>
    <row r="16" spans="1:3" ht="19.8">
      <c r="A16" s="202" t="s">
        <v>13</v>
      </c>
    </row>
    <row r="17" spans="1:1" ht="59.4">
      <c r="A17" s="203" t="s">
        <v>569</v>
      </c>
    </row>
    <row r="18" spans="1:1" ht="19.8">
      <c r="A18" s="203" t="s">
        <v>570</v>
      </c>
    </row>
    <row r="19" spans="1:1" ht="19.8">
      <c r="A19" s="203" t="s">
        <v>571</v>
      </c>
    </row>
    <row r="20" spans="1:1" ht="19.8">
      <c r="A20" s="203" t="s">
        <v>572</v>
      </c>
    </row>
    <row r="21" spans="1:1" ht="39.6">
      <c r="A21" s="203" t="s">
        <v>573</v>
      </c>
    </row>
    <row r="22" spans="1:1" ht="59.4">
      <c r="A22" s="203" t="s">
        <v>574</v>
      </c>
    </row>
    <row r="23" spans="1:1" ht="198">
      <c r="A23" s="203" t="s">
        <v>575</v>
      </c>
    </row>
    <row r="24" spans="1:1" ht="409.6">
      <c r="A24" s="203" t="s">
        <v>576</v>
      </c>
    </row>
    <row r="25" spans="1:1" ht="19.8">
      <c r="A25" s="203" t="s">
        <v>577</v>
      </c>
    </row>
    <row r="26" spans="1:1" ht="79.2">
      <c r="A26" s="203" t="s">
        <v>578</v>
      </c>
    </row>
    <row r="27" spans="1:1" ht="19.8">
      <c r="A27" s="203" t="s">
        <v>579</v>
      </c>
    </row>
    <row r="28" spans="1:1" ht="19.8">
      <c r="A28" s="203" t="s">
        <v>580</v>
      </c>
    </row>
    <row r="29" spans="1:1" ht="19.8">
      <c r="A29" s="203" t="s">
        <v>14</v>
      </c>
    </row>
    <row r="30" spans="1:1" ht="19.8">
      <c r="A30" s="201" t="s">
        <v>15</v>
      </c>
    </row>
    <row r="31" spans="1:1" ht="39.6">
      <c r="A31" s="203" t="s">
        <v>581</v>
      </c>
    </row>
    <row r="32" spans="1:1" ht="39" customHeight="1">
      <c r="A32" s="203" t="s">
        <v>582</v>
      </c>
    </row>
    <row r="33" spans="1:1" ht="19.8">
      <c r="A33" s="201" t="s">
        <v>17</v>
      </c>
    </row>
    <row r="34" spans="1:1" ht="19.8">
      <c r="A34" s="203" t="s">
        <v>583</v>
      </c>
    </row>
    <row r="35" spans="1:1" ht="19.8">
      <c r="A35" s="203" t="s">
        <v>584</v>
      </c>
    </row>
    <row r="36" spans="1:1" ht="39.6">
      <c r="A36" s="204" t="s">
        <v>585</v>
      </c>
    </row>
    <row r="37" spans="1:1" ht="20.399999999999999" thickBot="1">
      <c r="A37" s="205" t="s">
        <v>19</v>
      </c>
    </row>
  </sheetData>
  <phoneticPr fontId="11" type="noConversion"/>
  <hyperlinks>
    <hyperlink ref="B1" location="預告統計資料發布時間表!A1" display="回發布時間表"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82</vt:i4>
      </vt:variant>
      <vt:variant>
        <vt:lpstr>具名範圍</vt:lpstr>
      </vt:variant>
      <vt:variant>
        <vt:i4>52</vt:i4>
      </vt:variant>
    </vt:vector>
  </HeadingPairs>
  <TitlesOfParts>
    <vt:vector size="134" baseType="lpstr">
      <vt:lpstr>預告統計資料發布時間表</vt:lpstr>
      <vt:lpstr>背景說明(公庫收支)</vt:lpstr>
      <vt:lpstr>背景說明(資源回收)</vt:lpstr>
      <vt:lpstr>背景說明(垃圾廚餘)</vt:lpstr>
      <vt:lpstr>背景說明(停車位-都市計畫區內路外)</vt:lpstr>
      <vt:lpstr>背景說明(停車位-都市計畫區外路外)</vt:lpstr>
      <vt:lpstr>背景說明(停車位-身心障礙者)</vt:lpstr>
      <vt:lpstr>背景說明(獨居老人)</vt:lpstr>
      <vt:lpstr>背景說明(推行社區)</vt:lpstr>
      <vt:lpstr>背景說明(環保人員)</vt:lpstr>
      <vt:lpstr>背景說明(垃圾車輛)</vt:lpstr>
      <vt:lpstr>背景說明(環保預算)</vt:lpstr>
      <vt:lpstr>背景說明(環保決算)</vt:lpstr>
      <vt:lpstr>背景說明(調解業務)</vt:lpstr>
      <vt:lpstr>背景說明(調解組織)</vt:lpstr>
      <vt:lpstr>背景說明(調解方式)</vt:lpstr>
      <vt:lpstr>背景說明(宗教財團)</vt:lpstr>
      <vt:lpstr>背景說明(寺廟登記)</vt:lpstr>
      <vt:lpstr>背景說明(教會堂)</vt:lpstr>
      <vt:lpstr>背景說明(宗教團體)</vt:lpstr>
      <vt:lpstr>背景說明(公墓設施)</vt:lpstr>
      <vt:lpstr>背景說明(骨灰(骸)存放)</vt:lpstr>
      <vt:lpstr>背景說明(殯葬管理)</vt:lpstr>
      <vt:lpstr>背景說明(殯儀館設施)</vt:lpstr>
      <vt:lpstr>背景說明(火化場設施)</vt:lpstr>
      <vt:lpstr>背景說明(公共造產)</vt:lpstr>
      <vt:lpstr>背景說明(治山防災)</vt:lpstr>
      <vt:lpstr>背景說明(農路改善)</vt:lpstr>
      <vt:lpstr>背景說明(公共工程)</vt:lpstr>
      <vt:lpstr>背景說明(公共設施已取得)</vt:lpstr>
      <vt:lpstr>背景說明(公共設施已闢建)</vt:lpstr>
      <vt:lpstr>背景說明(已開闢道路橋梁車道)</vt:lpstr>
      <vt:lpstr>背景說明(天然災害損失)</vt:lpstr>
      <vt:lpstr>背景說明(農耕土地)</vt:lpstr>
      <vt:lpstr>背景說明(有效農機證)</vt:lpstr>
      <vt:lpstr>背景說明(漁業從業)</vt:lpstr>
      <vt:lpstr>背景說明(漁戶及人口數)</vt:lpstr>
      <vt:lpstr>11211公庫收支</vt:lpstr>
      <vt:lpstr>11212公庫收支</vt:lpstr>
      <vt:lpstr>11301公庫收支</vt:lpstr>
      <vt:lpstr>11302公庫收支</vt:lpstr>
      <vt:lpstr>11211資源回收</vt:lpstr>
      <vt:lpstr>11212資源回收</vt:lpstr>
      <vt:lpstr>11301資源回收</vt:lpstr>
      <vt:lpstr>11302資源回收</vt:lpstr>
      <vt:lpstr>11211垃圾廚餘</vt:lpstr>
      <vt:lpstr>11212垃圾廚餘</vt:lpstr>
      <vt:lpstr>11301垃圾廚餘</vt:lpstr>
      <vt:lpstr>11302垃圾廚餘</vt:lpstr>
      <vt:lpstr>112-4季-停車位-區內路外</vt:lpstr>
      <vt:lpstr>112-4季-停車位-區外路外</vt:lpstr>
      <vt:lpstr>112-4季-停車位-身心障礙</vt:lpstr>
      <vt:lpstr>112-4季-獨居老人</vt:lpstr>
      <vt:lpstr>112社區發展</vt:lpstr>
      <vt:lpstr>11212環保人員</vt:lpstr>
      <vt:lpstr>11212垃圾回收車輛</vt:lpstr>
      <vt:lpstr>環保預算</vt:lpstr>
      <vt:lpstr>環保決算</vt:lpstr>
      <vt:lpstr>調解業務</vt:lpstr>
      <vt:lpstr>調解組織</vt:lpstr>
      <vt:lpstr>調解方式</vt:lpstr>
      <vt:lpstr>宗教財團</vt:lpstr>
      <vt:lpstr>寺廟登記</vt:lpstr>
      <vt:lpstr>教會堂</vt:lpstr>
      <vt:lpstr>宗教團體</vt:lpstr>
      <vt:lpstr>公墓設施</vt:lpstr>
      <vt:lpstr>骨灰骸</vt:lpstr>
      <vt:lpstr>殯喪管理</vt:lpstr>
      <vt:lpstr>殯儀館</vt:lpstr>
      <vt:lpstr>火化場</vt:lpstr>
      <vt:lpstr>公共造產</vt:lpstr>
      <vt:lpstr>治山防災</vt:lpstr>
      <vt:lpstr>農路改善</vt:lpstr>
      <vt:lpstr>公共工程</vt:lpstr>
      <vt:lpstr>公共設施已取得</vt:lpstr>
      <vt:lpstr>公共設施已闢建</vt:lpstr>
      <vt:lpstr>已開闢道路橋樑車道</vt:lpstr>
      <vt:lpstr>天然災害損失</vt:lpstr>
      <vt:lpstr>農耕土地</vt:lpstr>
      <vt:lpstr>有效農機</vt:lpstr>
      <vt:lpstr>漁業從業</vt:lpstr>
      <vt:lpstr>漁戶數及人口數</vt:lpstr>
      <vt:lpstr>'背景說明(公庫收支)'!__xlnm.Print_Area</vt:lpstr>
      <vt:lpstr>'背景說明(停車位-身心障礙者)'!__xlnm.Print_Area</vt:lpstr>
      <vt:lpstr>'背景說明(停車位-都市計畫區內路外)'!__xlnm.Print_Area</vt:lpstr>
      <vt:lpstr>'背景說明(停車位-都市計畫區外路外)'!__xlnm.Print_Area</vt:lpstr>
      <vt:lpstr>'背景說明(獨居老人)'!__xlnm.Print_Area</vt:lpstr>
      <vt:lpstr>_102年5月</vt:lpstr>
      <vt:lpstr>'背景說明(公墓設施)'!OLE_LINK1</vt:lpstr>
      <vt:lpstr>'11211公庫收支'!Print_Area</vt:lpstr>
      <vt:lpstr>'11211垃圾廚餘'!Print_Area</vt:lpstr>
      <vt:lpstr>'11212公庫收支'!Print_Area</vt:lpstr>
      <vt:lpstr>'11212垃圾回收車輛'!Print_Area</vt:lpstr>
      <vt:lpstr>'11212垃圾廚餘'!Print_Area</vt:lpstr>
      <vt:lpstr>'11212環保人員'!Print_Area</vt:lpstr>
      <vt:lpstr>'112-4季-停車位-身心障礙'!Print_Area</vt:lpstr>
      <vt:lpstr>'112-4季-停車位-區內路外'!Print_Area</vt:lpstr>
      <vt:lpstr>'112-4季-停車位-區外路外'!Print_Area</vt:lpstr>
      <vt:lpstr>'112-4季-獨居老人'!Print_Area</vt:lpstr>
      <vt:lpstr>'112社區發展'!Print_Area</vt:lpstr>
      <vt:lpstr>'11301公庫收支'!Print_Area</vt:lpstr>
      <vt:lpstr>'11301垃圾廚餘'!Print_Area</vt:lpstr>
      <vt:lpstr>'11302公庫收支'!Print_Area</vt:lpstr>
      <vt:lpstr>'11302垃圾廚餘'!Print_Area</vt:lpstr>
      <vt:lpstr>已開闢道路橋樑車道!Print_Area</vt:lpstr>
      <vt:lpstr>公共工程!Print_Area</vt:lpstr>
      <vt:lpstr>公共造產!Print_Area</vt:lpstr>
      <vt:lpstr>公墓設施!Print_Area</vt:lpstr>
      <vt:lpstr>天然災害損失!Print_Area</vt:lpstr>
      <vt:lpstr>火化場!Print_Area</vt:lpstr>
      <vt:lpstr>宗教財團!Print_Area</vt:lpstr>
      <vt:lpstr>宗教團體!Print_Area</vt:lpstr>
      <vt:lpstr>治山防災!Print_Area</vt:lpstr>
      <vt:lpstr>'背景說明(公庫收支)'!Print_Area</vt:lpstr>
      <vt:lpstr>'背景說明(寺廟登記)'!Print_Area</vt:lpstr>
      <vt:lpstr>'背景說明(宗教財團)'!Print_Area</vt:lpstr>
      <vt:lpstr>'背景說明(宗教團體)'!Print_Area</vt:lpstr>
      <vt:lpstr>'背景說明(停車位-身心障礙者)'!Print_Area</vt:lpstr>
      <vt:lpstr>'背景說明(停車位-都市計畫區內路外)'!Print_Area</vt:lpstr>
      <vt:lpstr>'背景說明(停車位-都市計畫區外路外)'!Print_Area</vt:lpstr>
      <vt:lpstr>'背景說明(教會堂)'!Print_Area</vt:lpstr>
      <vt:lpstr>'背景說明(調解組織)'!Print_Area</vt:lpstr>
      <vt:lpstr>'背景說明(調解業務)'!Print_Area</vt:lpstr>
      <vt:lpstr>'背景說明(獨居老人)'!Print_Area</vt:lpstr>
      <vt:lpstr>骨灰骸!Print_Area</vt:lpstr>
      <vt:lpstr>調解業務!Print_Area</vt:lpstr>
      <vt:lpstr>天然災害損失!Print_Area_MI</vt:lpstr>
      <vt:lpstr>預告統計資料發布時間表!Print_Titles</vt:lpstr>
      <vt:lpstr>'112-4季-停車位-身心障礙'!v</vt:lpstr>
      <vt:lpstr>'112-4季-停車位-區內路外'!v</vt:lpstr>
      <vt:lpstr>'112-4季-停車位-區外路外'!v</vt:lpstr>
      <vt:lpstr>已開闢道路橋樑車道!v</vt:lpstr>
      <vt:lpstr>公共工程!v</vt:lpstr>
      <vt:lpstr>公共造產!v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鹿野鄉公所 11</cp:lastModifiedBy>
  <cp:lastPrinted>2024-02-23T09:09:14Z</cp:lastPrinted>
  <dcterms:created xsi:type="dcterms:W3CDTF">2023-06-15T03:09:42Z</dcterms:created>
  <dcterms:modified xsi:type="dcterms:W3CDTF">2024-03-11T03:48:41Z</dcterms:modified>
</cp:coreProperties>
</file>